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прилож.1" sheetId="1" r:id="rId1"/>
    <sheet name="прилож.2" sheetId="2" r:id="rId2"/>
    <sheet name="прилож.3" sheetId="3" r:id="rId3"/>
  </sheets>
  <calcPr calcId="125725"/>
</workbook>
</file>

<file path=xl/calcChain.xml><?xml version="1.0" encoding="utf-8"?>
<calcChain xmlns="http://schemas.openxmlformats.org/spreadsheetml/2006/main">
  <c r="E25" i="3"/>
  <c r="H25"/>
  <c r="G25"/>
  <c r="F25"/>
  <c r="D25"/>
  <c r="C25"/>
  <c r="H19" i="2"/>
  <c r="H20" s="1"/>
  <c r="H21" s="1"/>
  <c r="G19"/>
  <c r="G20" s="1"/>
  <c r="G21" s="1"/>
  <c r="F19"/>
  <c r="F20" s="1"/>
  <c r="F21" s="1"/>
  <c r="E19"/>
  <c r="E20" s="1"/>
  <c r="E21" s="1"/>
  <c r="D19"/>
  <c r="D20" s="1"/>
  <c r="C19"/>
  <c r="H15" i="1"/>
  <c r="G15"/>
  <c r="F15"/>
  <c r="E15"/>
  <c r="D15"/>
  <c r="C15"/>
</calcChain>
</file>

<file path=xl/sharedStrings.xml><?xml version="1.0" encoding="utf-8"?>
<sst xmlns="http://schemas.openxmlformats.org/spreadsheetml/2006/main" count="78" uniqueCount="52">
  <si>
    <t>тыс.рублей</t>
  </si>
  <si>
    <t>Наименование показателя</t>
  </si>
  <si>
    <t>Очеред ной год (n)</t>
  </si>
  <si>
    <t>Первый год планового периода (n)</t>
  </si>
  <si>
    <t>Второй год планового периода (n)</t>
  </si>
  <si>
    <t>№ п/п</t>
  </si>
  <si>
    <t>n + 3</t>
  </si>
  <si>
    <t>n + 4</t>
  </si>
  <si>
    <t>n + 5</t>
  </si>
  <si>
    <t>1.</t>
  </si>
  <si>
    <t>Доходы бюджета -всего</t>
  </si>
  <si>
    <t>2.</t>
  </si>
  <si>
    <t>Расходы бюджета -всего</t>
  </si>
  <si>
    <t>3.</t>
  </si>
  <si>
    <t>Дефицит (профицит) бюджета</t>
  </si>
  <si>
    <t xml:space="preserve">Прогноз основных характеристик бюджета 
        Синявинского городского поселения Кировского муниципального района ленинградской области
</t>
  </si>
  <si>
    <t>в том числе:</t>
  </si>
  <si>
    <t>1.1.</t>
  </si>
  <si>
    <t>1.2.</t>
  </si>
  <si>
    <t>1.3.</t>
  </si>
  <si>
    <t>4.</t>
  </si>
  <si>
    <t>Источники финансирования дефицита бюджета -всего</t>
  </si>
  <si>
    <t>5.</t>
  </si>
  <si>
    <t>Объем расходов на обслуживание муниципального долга</t>
  </si>
  <si>
    <t xml:space="preserve">Прогноз основных характеристик бюджета 
        Синявинского городского поселения Кировского муниципального района Ленинградской области
</t>
  </si>
  <si>
    <t>налоговые доходы</t>
  </si>
  <si>
    <t> неналоговые доходы</t>
  </si>
  <si>
    <t> безвозмездные поступления</t>
  </si>
  <si>
    <t>Всего по программам</t>
  </si>
  <si>
    <t xml:space="preserve">Показатели финансового обеспечения муниципальных программ 
Синявинского городского поселения Кировского муниципального района Ленинградской области
</t>
  </si>
  <si>
    <t>Муниципальная программа «Безопасность и жизнедеятельности на территории Синявинского городского поселения Кировского муниципального района Ленинградской области»</t>
  </si>
  <si>
    <t>Муниципальная программа «Совершенствование розвития автомобильных дорог Синявинского городского поселения Кировского муниципального района Ленинградской области»</t>
  </si>
  <si>
    <t>Муниципальная программа «Развитие культуры, физической культуры спорта и о спорта Синявинского городского поселения  Кировского муниципального района Ленинградской области»</t>
  </si>
  <si>
    <t>Муниципальная программа «Охрана окружающей среды на территории Синявинского городского поселения Кировского муниципального района Ленинградской области»</t>
  </si>
  <si>
    <t>Муниципальная программа «Формирование комфортной городской среды на территории Синявинскогоь городского поселения  Кировского муниципального района Ленинградской области»</t>
  </si>
  <si>
    <t>Муниципальная программа " Содействие участию населения в осуществлении местного самоуправления в иных формах на территории административного центра Синявинского городского поселения  Кировского муниципального района Ленинградской области»</t>
  </si>
  <si>
    <t>Муниципальная программа " Развитие общественной инфраструктуры Синявинского рогодского поселения Кировского муниципального района Ленинградской области"</t>
  </si>
  <si>
    <t>Мунипипальная прогграмма "Ликвидация аварийного жилого фонда на территории Синявинского городского поселения Кировского муниципального района Ленинградской области"</t>
  </si>
  <si>
    <t>Мунипипальная прогграмма "Устойчивое функционирование и   развития  коммунальной инфраструктуры и повышение энергоэффективности в Синявинском городском поселенииКировского муниципального района Ленинградской области</t>
  </si>
  <si>
    <t>2</t>
  </si>
  <si>
    <t>3</t>
  </si>
  <si>
    <t>4</t>
  </si>
  <si>
    <t>5</t>
  </si>
  <si>
    <t>6</t>
  </si>
  <si>
    <t>7</t>
  </si>
  <si>
    <t>8</t>
  </si>
  <si>
    <t>9</t>
  </si>
  <si>
    <t>10</t>
  </si>
  <si>
    <r>
      <t>Муниципальная программа «Развитие поддержка малого и среднего предпринимательства</t>
    </r>
    <r>
      <rPr>
        <sz val="11"/>
        <color indexed="8"/>
        <rFont val="Times New Roman"/>
        <family val="1"/>
        <charset val="204"/>
      </rPr>
      <t xml:space="preserve"> в Синявином городском поселении Кировского района Ленинградской области"</t>
    </r>
  </si>
  <si>
    <t xml:space="preserve">Приложение № 3
к  бюджетному прогнозу Синявинского городского поселения Кировского муниципального района Ленинградской области  
</t>
  </si>
  <si>
    <t xml:space="preserve">Приложение № 2
к  бюджетному прогнозу Синявинского городского поселения Кировского муниципального района Ленинградской области  
</t>
  </si>
  <si>
    <t xml:space="preserve">Приложение № 1
к бюджетному прогнозу Синявинского городского поселения Кировского муниципального района Лениградской области  
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</si>
</sst>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1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2" fillId="0" borderId="8" xfId="0" applyNumberFormat="1" applyFont="1" applyFill="1" applyBorder="1" applyAlignment="1">
      <alignment vertical="center" wrapText="1"/>
    </xf>
    <xf numFmtId="164" fontId="2" fillId="0" borderId="3" xfId="0" applyNumberFormat="1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164" fontId="2" fillId="0" borderId="14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0" fontId="2" fillId="0" borderId="0" xfId="0" applyFont="1"/>
    <xf numFmtId="0" fontId="0" fillId="0" borderId="0" xfId="0" applyFill="1"/>
    <xf numFmtId="0" fontId="1" fillId="0" borderId="16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64" fontId="1" fillId="0" borderId="22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164" fontId="1" fillId="0" borderId="27" xfId="0" applyNumberFormat="1" applyFont="1" applyFill="1" applyBorder="1" applyAlignment="1">
      <alignment horizontal="center" vertical="top" wrapText="1"/>
    </xf>
    <xf numFmtId="164" fontId="1" fillId="0" borderId="28" xfId="0" applyNumberFormat="1" applyFont="1" applyFill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164" fontId="1" fillId="0" borderId="31" xfId="0" applyNumberFormat="1" applyFont="1" applyFill="1" applyBorder="1" applyAlignment="1">
      <alignment horizontal="center" vertical="top" wrapText="1"/>
    </xf>
    <xf numFmtId="164" fontId="1" fillId="0" borderId="32" xfId="0" applyNumberFormat="1" applyFont="1" applyFill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165" fontId="6" fillId="0" borderId="35" xfId="0" applyNumberFormat="1" applyFont="1" applyBorder="1" applyAlignment="1">
      <alignment vertical="center" wrapText="1"/>
    </xf>
    <xf numFmtId="165" fontId="6" fillId="0" borderId="36" xfId="0" applyNumberFormat="1" applyFont="1" applyBorder="1" applyAlignment="1">
      <alignment vertical="center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165" fontId="6" fillId="0" borderId="39" xfId="0" applyNumberFormat="1" applyFont="1" applyBorder="1" applyAlignment="1">
      <alignment vertical="center" wrapText="1"/>
    </xf>
    <xf numFmtId="165" fontId="6" fillId="0" borderId="40" xfId="0" applyNumberFormat="1" applyFont="1" applyBorder="1" applyAlignment="1">
      <alignment vertical="center" wrapText="1"/>
    </xf>
    <xf numFmtId="165" fontId="6" fillId="0" borderId="39" xfId="0" applyNumberFormat="1" applyFont="1" applyFill="1" applyBorder="1" applyAlignment="1">
      <alignment vertical="center" wrapText="1"/>
    </xf>
    <xf numFmtId="165" fontId="6" fillId="0" borderId="40" xfId="0" applyNumberFormat="1" applyFont="1" applyFill="1" applyBorder="1" applyAlignment="1">
      <alignment vertical="center" wrapText="1"/>
    </xf>
    <xf numFmtId="0" fontId="1" fillId="0" borderId="41" xfId="0" applyFont="1" applyFill="1" applyBorder="1" applyAlignment="1">
      <alignment horizontal="justify" vertical="top" wrapText="1"/>
    </xf>
    <xf numFmtId="0" fontId="1" fillId="0" borderId="42" xfId="0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top" wrapText="1"/>
    </xf>
    <xf numFmtId="0" fontId="1" fillId="0" borderId="44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5" xfId="0" applyFont="1" applyFill="1" applyBorder="1" applyAlignment="1">
      <alignment horizontal="center" vertical="top" wrapText="1"/>
    </xf>
    <xf numFmtId="0" fontId="1" fillId="0" borderId="46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top" wrapText="1"/>
    </xf>
    <xf numFmtId="0" fontId="5" fillId="0" borderId="47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vertical="top" wrapText="1"/>
    </xf>
    <xf numFmtId="4" fontId="1" fillId="0" borderId="42" xfId="0" applyNumberFormat="1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7" fillId="0" borderId="48" xfId="0" applyNumberFormat="1" applyFont="1" applyFill="1" applyBorder="1" applyAlignment="1">
      <alignment horizontal="center" vertical="top" wrapText="1"/>
    </xf>
    <xf numFmtId="0" fontId="8" fillId="0" borderId="50" xfId="0" applyFont="1" applyFill="1" applyBorder="1" applyAlignment="1">
      <alignment vertical="top" wrapText="1"/>
    </xf>
    <xf numFmtId="0" fontId="10" fillId="0" borderId="50" xfId="0" applyFont="1" applyFill="1" applyBorder="1" applyAlignment="1">
      <alignment horizontal="right" wrapText="1"/>
    </xf>
    <xf numFmtId="4" fontId="10" fillId="0" borderId="51" xfId="0" applyNumberFormat="1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center" wrapText="1"/>
    </xf>
    <xf numFmtId="4" fontId="8" fillId="0" borderId="49" xfId="0" applyNumberFormat="1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2" fontId="8" fillId="0" borderId="51" xfId="0" applyNumberFormat="1" applyFont="1" applyFill="1" applyBorder="1" applyAlignment="1">
      <alignment horizontal="center" wrapText="1"/>
    </xf>
    <xf numFmtId="4" fontId="8" fillId="0" borderId="51" xfId="0" applyNumberFormat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vertical="top" wrapText="1"/>
    </xf>
    <xf numFmtId="49" fontId="2" fillId="0" borderId="48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8" fillId="0" borderId="52" xfId="0" applyFont="1" applyFill="1" applyBorder="1" applyAlignment="1">
      <alignment vertical="top" wrapText="1"/>
    </xf>
    <xf numFmtId="0" fontId="0" fillId="0" borderId="0" xfId="0" applyFill="1" applyAlignment="1">
      <alignment horizontal="right"/>
    </xf>
    <xf numFmtId="0" fontId="2" fillId="0" borderId="53" xfId="0" applyFont="1" applyBorder="1" applyAlignment="1">
      <alignment horizontal="center"/>
    </xf>
    <xf numFmtId="0" fontId="2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workbookViewId="0">
      <selection activeCell="K14" sqref="K14"/>
    </sheetView>
  </sheetViews>
  <sheetFormatPr defaultRowHeight="15"/>
  <cols>
    <col min="2" max="2" width="15" customWidth="1"/>
    <col min="3" max="3" width="11.140625" customWidth="1"/>
  </cols>
  <sheetData>
    <row r="2" spans="1:8">
      <c r="C2" s="82" t="s">
        <v>51</v>
      </c>
      <c r="D2" s="82"/>
      <c r="E2" s="82"/>
      <c r="F2" s="82"/>
      <c r="G2" s="82"/>
      <c r="H2" s="82"/>
    </row>
    <row r="3" spans="1:8">
      <c r="C3" s="82"/>
      <c r="D3" s="82"/>
      <c r="E3" s="82"/>
      <c r="F3" s="82"/>
      <c r="G3" s="82"/>
      <c r="H3" s="82"/>
    </row>
    <row r="4" spans="1:8" ht="59.25" customHeight="1">
      <c r="C4" s="82"/>
      <c r="D4" s="82"/>
      <c r="E4" s="82"/>
      <c r="F4" s="82"/>
      <c r="G4" s="82"/>
      <c r="H4" s="82"/>
    </row>
    <row r="7" spans="1:8">
      <c r="B7" s="83" t="s">
        <v>15</v>
      </c>
      <c r="C7" s="83"/>
      <c r="D7" s="83"/>
      <c r="E7" s="83"/>
      <c r="F7" s="83"/>
      <c r="G7" s="83"/>
      <c r="H7" s="83"/>
    </row>
    <row r="8" spans="1:8" ht="46.5" customHeight="1">
      <c r="B8" s="83"/>
      <c r="C8" s="83"/>
      <c r="D8" s="83"/>
      <c r="E8" s="83"/>
      <c r="F8" s="83"/>
      <c r="G8" s="83"/>
      <c r="H8" s="83"/>
    </row>
    <row r="9" spans="1:8" ht="15.75" thickBot="1">
      <c r="A9" s="20"/>
      <c r="B9" s="20"/>
      <c r="C9" s="20"/>
      <c r="D9" s="20"/>
      <c r="E9" s="20"/>
      <c r="F9" s="20"/>
      <c r="G9" s="94" t="s">
        <v>0</v>
      </c>
      <c r="H9" s="94"/>
    </row>
    <row r="10" spans="1:8" ht="15.75">
      <c r="A10" s="1"/>
      <c r="B10" s="84" t="s">
        <v>1</v>
      </c>
      <c r="C10" s="84" t="s">
        <v>2</v>
      </c>
      <c r="D10" s="84" t="s">
        <v>3</v>
      </c>
      <c r="E10" s="84" t="s">
        <v>4</v>
      </c>
      <c r="F10" s="2"/>
      <c r="G10" s="2"/>
      <c r="H10" s="3"/>
    </row>
    <row r="11" spans="1:8" ht="15.75">
      <c r="A11" s="4" t="s">
        <v>5</v>
      </c>
      <c r="B11" s="85"/>
      <c r="C11" s="85"/>
      <c r="D11" s="85"/>
      <c r="E11" s="85"/>
      <c r="F11" s="5" t="s">
        <v>6</v>
      </c>
      <c r="G11" s="5" t="s">
        <v>7</v>
      </c>
      <c r="H11" s="6" t="s">
        <v>8</v>
      </c>
    </row>
    <row r="12" spans="1:8" ht="16.5" thickBot="1">
      <c r="A12" s="4"/>
      <c r="B12" s="5"/>
      <c r="C12" s="5">
        <v>2023</v>
      </c>
      <c r="D12" s="5">
        <v>2024</v>
      </c>
      <c r="E12" s="5">
        <v>2025</v>
      </c>
      <c r="F12" s="5">
        <v>2026</v>
      </c>
      <c r="G12" s="7">
        <v>2027</v>
      </c>
      <c r="H12" s="6">
        <v>2028</v>
      </c>
    </row>
    <row r="13" spans="1:8" ht="48" thickBot="1">
      <c r="A13" s="8" t="s">
        <v>9</v>
      </c>
      <c r="B13" s="9" t="s">
        <v>10</v>
      </c>
      <c r="C13" s="10">
        <v>83000.100000000006</v>
      </c>
      <c r="D13" s="10">
        <v>84056.4</v>
      </c>
      <c r="E13" s="10">
        <v>86818.6</v>
      </c>
      <c r="F13" s="10">
        <v>88524.800000000003</v>
      </c>
      <c r="G13" s="10">
        <v>90478.399999999994</v>
      </c>
      <c r="H13" s="11">
        <v>92485</v>
      </c>
    </row>
    <row r="14" spans="1:8" ht="48" thickBot="1">
      <c r="A14" s="12" t="s">
        <v>11</v>
      </c>
      <c r="B14" s="13" t="s">
        <v>12</v>
      </c>
      <c r="C14" s="14">
        <v>84520.9</v>
      </c>
      <c r="D14" s="14">
        <v>84056.4</v>
      </c>
      <c r="E14" s="14">
        <v>86818.6</v>
      </c>
      <c r="F14" s="14">
        <v>88524.800000000003</v>
      </c>
      <c r="G14" s="14">
        <v>90478.399999999994</v>
      </c>
      <c r="H14" s="15">
        <v>92485</v>
      </c>
    </row>
    <row r="15" spans="1:8" ht="48" thickBot="1">
      <c r="A15" s="16" t="s">
        <v>13</v>
      </c>
      <c r="B15" s="17" t="s">
        <v>14</v>
      </c>
      <c r="C15" s="18">
        <f t="shared" ref="C15:H15" si="0">C13-C14</f>
        <v>-1520.7999999999884</v>
      </c>
      <c r="D15" s="18">
        <f t="shared" si="0"/>
        <v>0</v>
      </c>
      <c r="E15" s="18">
        <f t="shared" si="0"/>
        <v>0</v>
      </c>
      <c r="F15" s="18">
        <f t="shared" si="0"/>
        <v>0</v>
      </c>
      <c r="G15" s="18">
        <f t="shared" si="0"/>
        <v>0</v>
      </c>
      <c r="H15" s="19">
        <f t="shared" si="0"/>
        <v>0</v>
      </c>
    </row>
  </sheetData>
  <mergeCells count="7">
    <mergeCell ref="C2:H4"/>
    <mergeCell ref="B7:H8"/>
    <mergeCell ref="B10:B11"/>
    <mergeCell ref="C10:C11"/>
    <mergeCell ref="D10:D11"/>
    <mergeCell ref="E10:E11"/>
    <mergeCell ref="G9:H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G9" sqref="G9:H9"/>
    </sheetView>
  </sheetViews>
  <sheetFormatPr defaultRowHeight="15"/>
  <cols>
    <col min="2" max="2" width="14.42578125" customWidth="1"/>
  </cols>
  <sheetData>
    <row r="1" spans="1:8">
      <c r="D1" s="21"/>
    </row>
    <row r="2" spans="1:8" ht="15" customHeight="1">
      <c r="C2" s="82" t="s">
        <v>50</v>
      </c>
      <c r="D2" s="82"/>
      <c r="E2" s="82"/>
      <c r="F2" s="82"/>
      <c r="G2" s="82"/>
      <c r="H2" s="82"/>
    </row>
    <row r="3" spans="1:8">
      <c r="C3" s="82"/>
      <c r="D3" s="82"/>
      <c r="E3" s="82"/>
      <c r="F3" s="82"/>
      <c r="G3" s="82"/>
      <c r="H3" s="82"/>
    </row>
    <row r="4" spans="1:8" ht="30.75" customHeight="1">
      <c r="C4" s="82"/>
      <c r="D4" s="82"/>
      <c r="E4" s="82"/>
      <c r="F4" s="82"/>
      <c r="G4" s="82"/>
      <c r="H4" s="82"/>
    </row>
    <row r="5" spans="1:8" ht="11.25" customHeight="1">
      <c r="D5" s="21"/>
    </row>
    <row r="6" spans="1:8" ht="7.5" hidden="1" customHeight="1">
      <c r="D6" s="21"/>
    </row>
    <row r="7" spans="1:8">
      <c r="B7" s="83" t="s">
        <v>24</v>
      </c>
      <c r="C7" s="83"/>
      <c r="D7" s="83"/>
      <c r="E7" s="83"/>
      <c r="F7" s="83"/>
      <c r="G7" s="83"/>
      <c r="H7" s="83"/>
    </row>
    <row r="8" spans="1:8" ht="67.5" customHeight="1">
      <c r="B8" s="83"/>
      <c r="C8" s="83"/>
      <c r="D8" s="83"/>
      <c r="E8" s="83"/>
      <c r="F8" s="83"/>
      <c r="G8" s="83"/>
      <c r="H8" s="83"/>
    </row>
    <row r="9" spans="1:8" ht="15.75" thickBot="1">
      <c r="D9" s="21"/>
      <c r="G9" s="94" t="s">
        <v>0</v>
      </c>
      <c r="H9" s="94"/>
    </row>
    <row r="10" spans="1:8" ht="15.75">
      <c r="A10" s="22"/>
      <c r="B10" s="86" t="s">
        <v>1</v>
      </c>
      <c r="C10" s="84" t="s">
        <v>2</v>
      </c>
      <c r="D10" s="88" t="s">
        <v>3</v>
      </c>
      <c r="E10" s="84" t="s">
        <v>4</v>
      </c>
      <c r="F10" s="2"/>
      <c r="G10" s="2"/>
      <c r="H10" s="3"/>
    </row>
    <row r="11" spans="1:8" ht="15.75">
      <c r="A11" s="23" t="s">
        <v>5</v>
      </c>
      <c r="B11" s="87"/>
      <c r="C11" s="85"/>
      <c r="D11" s="89"/>
      <c r="E11" s="85"/>
      <c r="F11" s="5" t="s">
        <v>6</v>
      </c>
      <c r="G11" s="5" t="s">
        <v>7</v>
      </c>
      <c r="H11" s="6" t="s">
        <v>8</v>
      </c>
    </row>
    <row r="12" spans="1:8" ht="16.5" thickBot="1">
      <c r="A12" s="23"/>
      <c r="B12" s="25"/>
      <c r="C12" s="26">
        <v>2023</v>
      </c>
      <c r="D12" s="26">
        <v>2024</v>
      </c>
      <c r="E12" s="26">
        <v>2025</v>
      </c>
      <c r="F12" s="26">
        <v>2026</v>
      </c>
      <c r="G12" s="27">
        <v>2027</v>
      </c>
      <c r="H12" s="27">
        <v>2028</v>
      </c>
    </row>
    <row r="13" spans="1:8" ht="47.25">
      <c r="A13" s="28" t="s">
        <v>9</v>
      </c>
      <c r="B13" s="29" t="s">
        <v>10</v>
      </c>
      <c r="C13" s="30">
        <v>83000.100000000006</v>
      </c>
      <c r="D13" s="30">
        <v>84056.4</v>
      </c>
      <c r="E13" s="30">
        <v>86818.6</v>
      </c>
      <c r="F13" s="30">
        <v>88524.800000000003</v>
      </c>
      <c r="G13" s="30">
        <v>90478.399999999994</v>
      </c>
      <c r="H13" s="31">
        <v>92485</v>
      </c>
    </row>
    <row r="14" spans="1:8" ht="16.5" thickBot="1">
      <c r="A14" s="32"/>
      <c r="B14" s="33" t="s">
        <v>16</v>
      </c>
      <c r="C14" s="34"/>
      <c r="D14" s="35"/>
      <c r="E14" s="34"/>
      <c r="F14" s="34"/>
      <c r="G14" s="34"/>
      <c r="H14" s="36"/>
    </row>
    <row r="15" spans="1:8" ht="31.5">
      <c r="A15" s="37" t="s">
        <v>17</v>
      </c>
      <c r="B15" s="38" t="s">
        <v>25</v>
      </c>
      <c r="C15" s="39">
        <v>69625.3</v>
      </c>
      <c r="D15" s="39">
        <v>72562.2</v>
      </c>
      <c r="E15" s="39">
        <v>75488.5</v>
      </c>
      <c r="F15" s="39">
        <v>76980.600000000006</v>
      </c>
      <c r="G15" s="39">
        <v>78745.600000000006</v>
      </c>
      <c r="H15" s="40">
        <v>80578.8</v>
      </c>
    </row>
    <row r="16" spans="1:8" ht="43.5" customHeight="1">
      <c r="A16" s="41" t="s">
        <v>18</v>
      </c>
      <c r="B16" s="42" t="s">
        <v>26</v>
      </c>
      <c r="C16" s="43">
        <v>8471.5</v>
      </c>
      <c r="D16" s="43">
        <v>8331.2000000000007</v>
      </c>
      <c r="E16" s="43">
        <v>8477</v>
      </c>
      <c r="F16" s="43">
        <v>8577</v>
      </c>
      <c r="G16" s="43">
        <v>8647</v>
      </c>
      <c r="H16" s="44">
        <v>8697</v>
      </c>
    </row>
    <row r="17" spans="1:8" ht="53.25" customHeight="1" thickBot="1">
      <c r="A17" s="45" t="s">
        <v>19</v>
      </c>
      <c r="B17" s="46" t="s">
        <v>27</v>
      </c>
      <c r="C17" s="47">
        <v>4903.1000000000004</v>
      </c>
      <c r="D17" s="47">
        <v>3163</v>
      </c>
      <c r="E17" s="47">
        <v>2853.1</v>
      </c>
      <c r="F17" s="47">
        <v>2967.2</v>
      </c>
      <c r="G17" s="47">
        <v>3085.8</v>
      </c>
      <c r="H17" s="48">
        <v>3209.2</v>
      </c>
    </row>
    <row r="18" spans="1:8" ht="48" thickBot="1">
      <c r="A18" s="49" t="s">
        <v>11</v>
      </c>
      <c r="B18" s="50" t="s">
        <v>12</v>
      </c>
      <c r="C18" s="51">
        <v>84520.9</v>
      </c>
      <c r="D18" s="51">
        <v>84056.4</v>
      </c>
      <c r="E18" s="51">
        <v>86818.6</v>
      </c>
      <c r="F18" s="51">
        <v>88524.800000000003</v>
      </c>
      <c r="G18" s="51">
        <v>90478.399999999994</v>
      </c>
      <c r="H18" s="52">
        <v>92485</v>
      </c>
    </row>
    <row r="19" spans="1:8" ht="60" customHeight="1" thickBot="1">
      <c r="A19" s="49" t="s">
        <v>13</v>
      </c>
      <c r="B19" s="50" t="s">
        <v>14</v>
      </c>
      <c r="C19" s="51">
        <f t="shared" ref="C19:H19" si="0">C13-C18</f>
        <v>-1520.7999999999884</v>
      </c>
      <c r="D19" s="53">
        <f t="shared" si="0"/>
        <v>0</v>
      </c>
      <c r="E19" s="51">
        <f t="shared" si="0"/>
        <v>0</v>
      </c>
      <c r="F19" s="51">
        <f t="shared" si="0"/>
        <v>0</v>
      </c>
      <c r="G19" s="51">
        <f t="shared" si="0"/>
        <v>0</v>
      </c>
      <c r="H19" s="52">
        <f t="shared" si="0"/>
        <v>0</v>
      </c>
    </row>
    <row r="20" spans="1:8" ht="108.75" customHeight="1" thickBot="1">
      <c r="A20" s="49" t="s">
        <v>20</v>
      </c>
      <c r="B20" s="50" t="s">
        <v>21</v>
      </c>
      <c r="C20" s="51">
        <v>1520.8</v>
      </c>
      <c r="D20" s="53">
        <f>-D19</f>
        <v>0</v>
      </c>
      <c r="E20" s="53">
        <f>-E19</f>
        <v>0</v>
      </c>
      <c r="F20" s="53">
        <f>-F19</f>
        <v>0</v>
      </c>
      <c r="G20" s="53">
        <f>-G19</f>
        <v>0</v>
      </c>
      <c r="H20" s="54">
        <f>-H19</f>
        <v>0</v>
      </c>
    </row>
    <row r="21" spans="1:8" ht="95.25" thickBot="1">
      <c r="A21" s="49" t="s">
        <v>22</v>
      </c>
      <c r="B21" s="50" t="s">
        <v>23</v>
      </c>
      <c r="C21" s="51">
        <v>0</v>
      </c>
      <c r="D21" s="53">
        <v>0</v>
      </c>
      <c r="E21" s="53">
        <f>-E20</f>
        <v>0</v>
      </c>
      <c r="F21" s="53">
        <f>-F20</f>
        <v>0</v>
      </c>
      <c r="G21" s="53">
        <f>-G20</f>
        <v>0</v>
      </c>
      <c r="H21" s="54">
        <f>-H20</f>
        <v>0</v>
      </c>
    </row>
  </sheetData>
  <mergeCells count="7">
    <mergeCell ref="C2:H4"/>
    <mergeCell ref="B7:H8"/>
    <mergeCell ref="B10:B11"/>
    <mergeCell ref="C10:C11"/>
    <mergeCell ref="D10:D11"/>
    <mergeCell ref="E10:E11"/>
    <mergeCell ref="G9:H9"/>
  </mergeCells>
  <pageMargins left="0.70866141732283472" right="0.70866141732283472" top="0.74803149606299213" bottom="0" header="0.31496062992125984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6" workbookViewId="0">
      <selection activeCell="Q15" sqref="Q15"/>
    </sheetView>
  </sheetViews>
  <sheetFormatPr defaultRowHeight="15"/>
  <cols>
    <col min="2" max="2" width="25.42578125" customWidth="1"/>
    <col min="3" max="3" width="13.85546875" customWidth="1"/>
    <col min="4" max="4" width="12.42578125" customWidth="1"/>
    <col min="5" max="5" width="12.140625" customWidth="1"/>
    <col min="6" max="6" width="11.42578125" customWidth="1"/>
    <col min="7" max="7" width="10.7109375" customWidth="1"/>
    <col min="8" max="8" width="16.140625" customWidth="1"/>
  </cols>
  <sheetData>
    <row r="1" spans="1:9">
      <c r="A1" s="21"/>
      <c r="B1" s="21"/>
      <c r="C1" s="21"/>
      <c r="D1" s="21"/>
      <c r="E1" s="21"/>
      <c r="F1" s="21"/>
      <c r="G1" s="21"/>
      <c r="H1" s="21"/>
    </row>
    <row r="2" spans="1:9" ht="15" customHeight="1">
      <c r="A2" s="21"/>
      <c r="B2" s="21"/>
      <c r="C2" s="82" t="s">
        <v>49</v>
      </c>
      <c r="D2" s="82"/>
      <c r="E2" s="82"/>
      <c r="F2" s="82"/>
      <c r="G2" s="82"/>
      <c r="H2" s="82"/>
    </row>
    <row r="3" spans="1:9">
      <c r="A3" s="21"/>
      <c r="B3" s="21"/>
      <c r="C3" s="82"/>
      <c r="D3" s="82"/>
      <c r="E3" s="82"/>
      <c r="F3" s="82"/>
      <c r="G3" s="82"/>
      <c r="H3" s="82"/>
    </row>
    <row r="4" spans="1:9" ht="34.5" customHeight="1">
      <c r="A4" s="21"/>
      <c r="B4" s="21"/>
      <c r="C4" s="82"/>
      <c r="D4" s="82"/>
      <c r="E4" s="82"/>
      <c r="F4" s="82"/>
      <c r="G4" s="82"/>
      <c r="H4" s="82"/>
    </row>
    <row r="5" spans="1:9">
      <c r="A5" s="21"/>
      <c r="B5" s="21"/>
      <c r="C5" s="21"/>
      <c r="D5" s="21"/>
      <c r="E5" s="21"/>
      <c r="F5" s="21"/>
      <c r="G5" s="21"/>
      <c r="H5" s="21"/>
    </row>
    <row r="6" spans="1:9">
      <c r="A6" s="21"/>
      <c r="B6" s="21"/>
      <c r="C6" s="21"/>
      <c r="D6" s="21"/>
      <c r="E6" s="21"/>
      <c r="F6" s="21"/>
      <c r="G6" s="21"/>
      <c r="H6" s="21"/>
    </row>
    <row r="7" spans="1:9">
      <c r="A7" s="21"/>
      <c r="B7" s="90" t="s">
        <v>29</v>
      </c>
      <c r="C7" s="90"/>
      <c r="D7" s="90"/>
      <c r="E7" s="90"/>
      <c r="F7" s="90"/>
      <c r="G7" s="90"/>
      <c r="H7" s="90"/>
    </row>
    <row r="8" spans="1:9" ht="48.75" customHeight="1">
      <c r="A8" s="21"/>
      <c r="B8" s="90"/>
      <c r="C8" s="90"/>
      <c r="D8" s="90"/>
      <c r="E8" s="90"/>
      <c r="F8" s="90"/>
      <c r="G8" s="90"/>
      <c r="H8" s="90"/>
    </row>
    <row r="9" spans="1:9" ht="15.75" thickBot="1">
      <c r="A9" s="21"/>
      <c r="B9" s="21"/>
      <c r="C9" s="21"/>
      <c r="D9" s="21"/>
      <c r="E9" s="21"/>
      <c r="F9" s="21"/>
      <c r="G9" s="93"/>
      <c r="H9" s="95" t="s">
        <v>0</v>
      </c>
      <c r="I9" s="95"/>
    </row>
    <row r="10" spans="1:9" ht="15.75">
      <c r="A10" s="55"/>
      <c r="B10" s="91" t="s">
        <v>1</v>
      </c>
      <c r="C10" s="91" t="s">
        <v>2</v>
      </c>
      <c r="D10" s="91" t="s">
        <v>3</v>
      </c>
      <c r="E10" s="91" t="s">
        <v>4</v>
      </c>
      <c r="F10" s="56"/>
      <c r="G10" s="56"/>
      <c r="H10" s="57"/>
    </row>
    <row r="11" spans="1:9" ht="15.75">
      <c r="A11" s="58" t="s">
        <v>5</v>
      </c>
      <c r="B11" s="89"/>
      <c r="C11" s="89"/>
      <c r="D11" s="89"/>
      <c r="E11" s="89"/>
      <c r="F11" s="24" t="s">
        <v>6</v>
      </c>
      <c r="G11" s="24" t="s">
        <v>7</v>
      </c>
      <c r="H11" s="59" t="s">
        <v>8</v>
      </c>
    </row>
    <row r="12" spans="1:9" ht="16.5" thickBot="1">
      <c r="A12" s="60"/>
      <c r="B12" s="61"/>
      <c r="C12" s="62">
        <v>2023</v>
      </c>
      <c r="D12" s="62">
        <v>2024</v>
      </c>
      <c r="E12" s="62">
        <v>2025</v>
      </c>
      <c r="F12" s="62">
        <v>2026</v>
      </c>
      <c r="G12" s="63">
        <v>2027</v>
      </c>
      <c r="H12" s="63">
        <v>2028</v>
      </c>
    </row>
    <row r="13" spans="1:9" ht="15.75">
      <c r="A13" s="64"/>
      <c r="B13" s="65" t="s">
        <v>12</v>
      </c>
      <c r="C13" s="66">
        <v>84520.9</v>
      </c>
      <c r="D13" s="66">
        <v>84056.4</v>
      </c>
      <c r="E13" s="66">
        <v>86818.6</v>
      </c>
      <c r="F13" s="66">
        <v>88524.800000000003</v>
      </c>
      <c r="G13" s="66">
        <v>90478.399999999994</v>
      </c>
      <c r="H13" s="66">
        <v>92485</v>
      </c>
    </row>
    <row r="14" spans="1:9" ht="16.5" thickBot="1">
      <c r="A14" s="67"/>
      <c r="B14" s="68" t="s">
        <v>16</v>
      </c>
      <c r="C14" s="69"/>
      <c r="D14" s="69"/>
      <c r="E14" s="69"/>
      <c r="F14" s="69"/>
      <c r="G14" s="69"/>
      <c r="H14" s="70"/>
    </row>
    <row r="15" spans="1:9" ht="129.75" customHeight="1" thickBot="1">
      <c r="A15" s="80">
        <v>1</v>
      </c>
      <c r="B15" s="92" t="s">
        <v>30</v>
      </c>
      <c r="C15" s="75">
        <v>1809.3</v>
      </c>
      <c r="D15" s="75">
        <v>1203.5</v>
      </c>
      <c r="E15" s="75">
        <v>1331.6</v>
      </c>
      <c r="F15" s="75">
        <v>1431.6</v>
      </c>
      <c r="G15" s="75">
        <v>1536.6</v>
      </c>
      <c r="H15" s="76">
        <v>1636.6</v>
      </c>
    </row>
    <row r="16" spans="1:9" ht="135.75" thickBot="1">
      <c r="A16" s="81" t="s">
        <v>39</v>
      </c>
      <c r="B16" s="72" t="s">
        <v>31</v>
      </c>
      <c r="C16" s="77">
        <v>5986.5</v>
      </c>
      <c r="D16" s="77">
        <v>8657.7999999999993</v>
      </c>
      <c r="E16" s="77">
        <v>6636.5</v>
      </c>
      <c r="F16" s="77">
        <v>0</v>
      </c>
      <c r="G16" s="77">
        <v>0</v>
      </c>
      <c r="H16" s="77">
        <v>0</v>
      </c>
    </row>
    <row r="17" spans="1:8" ht="135.75" thickBot="1">
      <c r="A17" s="81" t="s">
        <v>40</v>
      </c>
      <c r="B17" s="72" t="s">
        <v>32</v>
      </c>
      <c r="C17" s="77">
        <v>23316.9</v>
      </c>
      <c r="D17" s="77">
        <v>23817.9</v>
      </c>
      <c r="E17" s="77">
        <v>24270.799999999999</v>
      </c>
      <c r="F17" s="77">
        <v>24770.799999999999</v>
      </c>
      <c r="G17" s="77">
        <v>25270.799999999999</v>
      </c>
      <c r="H17" s="77">
        <v>25870.799999999999</v>
      </c>
    </row>
    <row r="18" spans="1:8" ht="120.75" thickBot="1">
      <c r="A18" s="81" t="s">
        <v>41</v>
      </c>
      <c r="B18" s="72" t="s">
        <v>33</v>
      </c>
      <c r="C18" s="77">
        <v>200</v>
      </c>
      <c r="D18" s="78">
        <v>500</v>
      </c>
      <c r="E18" s="77">
        <v>500</v>
      </c>
      <c r="F18" s="77">
        <v>500</v>
      </c>
      <c r="G18" s="77">
        <v>500</v>
      </c>
      <c r="H18" s="77">
        <v>500</v>
      </c>
    </row>
    <row r="19" spans="1:8" ht="135.75" thickBot="1">
      <c r="A19" s="81" t="s">
        <v>42</v>
      </c>
      <c r="B19" s="72" t="s">
        <v>34</v>
      </c>
      <c r="C19" s="77">
        <v>14031.1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</row>
    <row r="20" spans="1:8" ht="165.75" thickBot="1">
      <c r="A20" s="81" t="s">
        <v>43</v>
      </c>
      <c r="B20" s="72" t="s">
        <v>35</v>
      </c>
      <c r="C20" s="79">
        <v>1346.7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</row>
    <row r="21" spans="1:8" ht="135.75" thickBot="1">
      <c r="A21" s="81" t="s">
        <v>44</v>
      </c>
      <c r="B21" s="72" t="s">
        <v>48</v>
      </c>
      <c r="C21" s="77">
        <v>40</v>
      </c>
      <c r="D21" s="77">
        <v>40</v>
      </c>
      <c r="E21" s="77">
        <v>40</v>
      </c>
      <c r="F21" s="77">
        <v>40</v>
      </c>
      <c r="G21" s="77">
        <v>40</v>
      </c>
      <c r="H21" s="77">
        <v>40</v>
      </c>
    </row>
    <row r="22" spans="1:8" ht="120.75" thickBot="1">
      <c r="A22" s="81" t="s">
        <v>45</v>
      </c>
      <c r="B22" s="72" t="s">
        <v>36</v>
      </c>
      <c r="C22" s="77">
        <v>736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</row>
    <row r="23" spans="1:8" ht="105.75" customHeight="1" thickBot="1">
      <c r="A23" s="81" t="s">
        <v>46</v>
      </c>
      <c r="B23" s="72" t="s">
        <v>37</v>
      </c>
      <c r="C23" s="77">
        <v>11813.7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</row>
    <row r="24" spans="1:8" ht="165.75" thickBot="1">
      <c r="A24" s="81" t="s">
        <v>47</v>
      </c>
      <c r="B24" s="72" t="s">
        <v>38</v>
      </c>
      <c r="C24" s="77">
        <v>0</v>
      </c>
      <c r="D24" s="77">
        <v>0</v>
      </c>
      <c r="E24" s="77">
        <v>22867</v>
      </c>
      <c r="F24" s="77">
        <v>0</v>
      </c>
      <c r="G24" s="77">
        <v>0</v>
      </c>
      <c r="H24" s="77">
        <v>0</v>
      </c>
    </row>
    <row r="25" spans="1:8" ht="16.5" thickBot="1">
      <c r="A25" s="71"/>
      <c r="B25" s="73" t="s">
        <v>28</v>
      </c>
      <c r="C25" s="74">
        <f t="shared" ref="C25:H25" si="0">SUM(C15:C24)</f>
        <v>59280.2</v>
      </c>
      <c r="D25" s="74">
        <f t="shared" si="0"/>
        <v>34219.199999999997</v>
      </c>
      <c r="E25" s="74">
        <f t="shared" si="0"/>
        <v>55645.9</v>
      </c>
      <c r="F25" s="74">
        <f t="shared" si="0"/>
        <v>26742.399999999998</v>
      </c>
      <c r="G25" s="74">
        <f t="shared" si="0"/>
        <v>27347.399999999998</v>
      </c>
      <c r="H25" s="74">
        <f t="shared" si="0"/>
        <v>28047.399999999998</v>
      </c>
    </row>
  </sheetData>
  <mergeCells count="6">
    <mergeCell ref="C2:H4"/>
    <mergeCell ref="B7:H8"/>
    <mergeCell ref="B10:B11"/>
    <mergeCell ref="C10:C11"/>
    <mergeCell ref="D10:D11"/>
    <mergeCell ref="E10:E11"/>
  </mergeCells>
  <pageMargins left="0.11811023622047245" right="0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прилож.1</vt:lpstr>
      <vt:lpstr>прилож.2</vt:lpstr>
      <vt:lpstr>прилож.3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2023-01-26T06:32:51Z</dcterms:modified>
</cp:coreProperties>
</file>