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3"/>
  </bookViews>
  <sheets>
    <sheet name="Перечень" sheetId="1" r:id="rId1"/>
    <sheet name="Отчет на 01.04.2022" sheetId="2" r:id="rId2"/>
    <sheet name="Отчет на 01.07.2022" sheetId="3" r:id="rId3"/>
    <sheet name="Отчет на 01.10.2022 " sheetId="4" r:id="rId4"/>
  </sheets>
  <definedNames>
    <definedName name="_xlnm.Print_Titles" localSheetId="0">'Перечень'!$12:$13</definedName>
    <definedName name="_xlnm.Print_Area" localSheetId="0">'Перечень'!$A$2:$K$25</definedName>
  </definedNames>
  <calcPr fullCalcOnLoad="1"/>
</workbook>
</file>

<file path=xl/comments2.xml><?xml version="1.0" encoding="utf-8"?>
<comments xmlns="http://schemas.openxmlformats.org/spreadsheetml/2006/main">
  <authors>
    <author>Киселёв Алексей Сергеевич</author>
  </authors>
  <commentList>
    <comment ref="B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Буква в букву как в Областной закон Ленинградской области от 15.06.2010 N 32-оз (ред. от 07.05.2019) "Об административно-территориальном устройстве Ленинградской области и порядке его изменения"</t>
        </r>
      </text>
    </comment>
    <comment ref="A12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Копируем сюда строки из листа Заявка и заполняем исполнение</t>
        </r>
      </text>
    </comment>
  </commentList>
</comments>
</file>

<file path=xl/comments3.xml><?xml version="1.0" encoding="utf-8"?>
<comments xmlns="http://schemas.openxmlformats.org/spreadsheetml/2006/main">
  <authors>
    <author>Киселёв Алексей Сергеевич</author>
  </authors>
  <commentList>
    <comment ref="B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Буква в букву как в Областной закон Ленинградской области от 15.06.2010 N 32-оз (ред. от 07.05.2019) "Об административно-территориальном устройстве Ленинградской области и порядке его изменения"</t>
        </r>
      </text>
    </comment>
    <comment ref="A12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Копируем сюда строки из листа Заявка и заполняем исполнение</t>
        </r>
      </text>
    </comment>
  </commentList>
</comments>
</file>

<file path=xl/comments4.xml><?xml version="1.0" encoding="utf-8"?>
<comments xmlns="http://schemas.openxmlformats.org/spreadsheetml/2006/main">
  <authors>
    <author>Киселёв Алексей Сергеевич</author>
  </authors>
  <commentList>
    <comment ref="B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Буква в букву как в Областной закон Ленинградской области от 15.06.2010 N 32-оз (ред. от 07.05.2019) "Об административно-территориальном устройстве Ленинградской области и порядке его изменения"</t>
        </r>
      </text>
    </comment>
    <comment ref="A12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Копируем сюда строки из листа Заявка и заполняем исполнение</t>
        </r>
      </text>
    </comment>
  </commentList>
</comments>
</file>

<file path=xl/sharedStrings.xml><?xml version="1.0" encoding="utf-8"?>
<sst xmlns="http://schemas.openxmlformats.org/spreadsheetml/2006/main" count="189" uniqueCount="64">
  <si>
    <t>Муниципальный район (ГО), муниципальное образование</t>
  </si>
  <si>
    <t>№ пп
(Целевой показатель)</t>
  </si>
  <si>
    <t>Срок реализации (год завершения)</t>
  </si>
  <si>
    <t>Доля софинансирования (%)</t>
  </si>
  <si>
    <t>всего</t>
  </si>
  <si>
    <t>за счет средств ОБ</t>
  </si>
  <si>
    <t>за счет средств МБ</t>
  </si>
  <si>
    <t>Автор обращения
(ФИО)</t>
  </si>
  <si>
    <t>(подпись)</t>
  </si>
  <si>
    <t>Исполнитель</t>
  </si>
  <si>
    <t>(телефон)</t>
  </si>
  <si>
    <t>(расшифровка подписи, дата)</t>
  </si>
  <si>
    <t>(печать, расшифровка подписи, дата)</t>
  </si>
  <si>
    <t>Код КБК (РзПРз)</t>
  </si>
  <si>
    <t>* - округление осуществляется до 2-х знаков после запятой</t>
  </si>
  <si>
    <t>(наименование муниципального образования)</t>
  </si>
  <si>
    <t>Руководитель финансового органа 
муниципального образования**</t>
  </si>
  <si>
    <t>** - в случае если в муниципальном образовании отсутствует финансовый орган, заявку подписывает уполномоченное лицо</t>
  </si>
  <si>
    <t>Объём средств (стоимость реализации проекта, рублей)*</t>
  </si>
  <si>
    <t>Планируемое распределение средств (характеристика проекта, в т.ч. наименование муниципального учреждения, адрес, направление расходов)</t>
  </si>
  <si>
    <t>Коломыцев М.В.</t>
  </si>
  <si>
    <t>на предоставление субсидии на поддержку развития общественной инфраструктуры муниципального значения на 2022 год</t>
  </si>
  <si>
    <t>0503</t>
  </si>
  <si>
    <t>Синявинское городское поселение</t>
  </si>
  <si>
    <t xml:space="preserve">администрация Синявинского городского поселения Кировского муниципального района Ленинградской области, Устройство пешеходной дорожки во дворе многоквартирных домов по адресу: п. Синявино, ул.Кравченко д.9,10 </t>
  </si>
  <si>
    <t>"УТВЕРЖДАЮ"</t>
  </si>
  <si>
    <t>Кировского муниципального района Ленинградской области</t>
  </si>
  <si>
    <t xml:space="preserve">Глава администрации </t>
  </si>
  <si>
    <t xml:space="preserve">Глава администрации                              
</t>
  </si>
  <si>
    <t>Голиков Ю.М.</t>
  </si>
  <si>
    <t xml:space="preserve">                                         Синявинского городского поселения</t>
  </si>
  <si>
    <t>___________________Е.В. Хоменок</t>
  </si>
  <si>
    <t xml:space="preserve">                                               "28" июля 2021 года</t>
  </si>
  <si>
    <t>Перечень проектов муниципального образования</t>
  </si>
  <si>
    <t xml:space="preserve">Синявинское городское поселение Кировского муниципального райна Ленинградской области </t>
  </si>
  <si>
    <t>Хоменок Е.В. 28.07.2021</t>
  </si>
  <si>
    <t>Макаричева Е.В. 28.07.2021</t>
  </si>
  <si>
    <t>Ивлиева С.И.  28.07.2021</t>
  </si>
  <si>
    <t>8(81362)63178</t>
  </si>
  <si>
    <t>администрация Синявинского городского поселения Кировского муниципального района Ленинградской области, приобретение и установка спортивного оборудования на спортивной площадке по адресу: Ленинградская область, Кировский район, г.п. Синявино, ул. Кравченко, д.11а вблизи открытой автостоянки легкового транспорта.</t>
  </si>
  <si>
    <t>Утверждено
Приложение 2
к распоряжению Комитета 
финансов Ленинградской области 
от 25 марта 2020 г. № 18-03/05-23</t>
  </si>
  <si>
    <t>Отчет</t>
  </si>
  <si>
    <t>о расходах бюджета муниципального образования Ленинградской области, источником финансового обеспечения которых является субсидия и о достижении значений результатов использования субсидии на поддержку развития общественной инфраструктуры муниципального значения</t>
  </si>
  <si>
    <t>Синявинское городское поселение Кировского муниципального района Ленинградской области</t>
  </si>
  <si>
    <t>Муниципальное образование</t>
  </si>
  <si>
    <t>Характеристика проекта (наименование учреждения, адрес, направление расходов)</t>
  </si>
  <si>
    <t>Стоимость реализации проекта, рублей</t>
  </si>
  <si>
    <t>Фактически исполнено, рублей</t>
  </si>
  <si>
    <t>Сведения о достигнутых результатах (проект завершен - 1 / проект не завершен - 0)</t>
  </si>
  <si>
    <t>Примечание (причины неисполнения)</t>
  </si>
  <si>
    <t>ведется подготовка технической документации для дальнейшего размещения заявки на закупку</t>
  </si>
  <si>
    <t>Руководитель финансового органа муниципального образования*</t>
  </si>
  <si>
    <t>Е.В. Макаричева</t>
  </si>
  <si>
    <t>8(813)6263282</t>
  </si>
  <si>
    <t>*в случае если в муниципальном образовании отсутствует финансовый орган, заявку подписывает уполномоченное лицо</t>
  </si>
  <si>
    <t>Глава администрации 
муниципального образования</t>
  </si>
  <si>
    <t>Е.В. Хоменок</t>
  </si>
  <si>
    <t>на "01" апреля 2022 года</t>
  </si>
  <si>
    <t>на "01" июля 2022 года</t>
  </si>
  <si>
    <t>МК заключен, ведутся работы</t>
  </si>
  <si>
    <t>МК на стадии подписания заказчиком, дата подписания 01.07.2022</t>
  </si>
  <si>
    <t>Поставщик не предоставил исполнительную документацию</t>
  </si>
  <si>
    <t>1</t>
  </si>
  <si>
    <t>на "01" октября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</si>
</sst>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00000000000\ _₽_-;\-* #,##0.000000000000000\ _₽_-;_-* &quot;-&quot;??\ _₽_-;_-@_-"/>
    <numFmt numFmtId="173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8"/>
      <color indexed="8"/>
      <name val="MS Sans Serif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sz val="8"/>
      <color rgb="FF000000"/>
      <name val="MS Sans Serif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53" fillId="0" borderId="0" xfId="0" applyFont="1" applyAlignment="1">
      <alignment/>
    </xf>
    <xf numFmtId="0" fontId="54" fillId="0" borderId="11" xfId="0" applyFont="1" applyBorder="1" applyAlignment="1">
      <alignment horizontal="center" vertical="center"/>
    </xf>
    <xf numFmtId="0" fontId="3" fillId="0" borderId="0" xfId="52" applyFont="1" applyFill="1">
      <alignment/>
      <protection/>
    </xf>
    <xf numFmtId="0" fontId="26" fillId="0" borderId="0" xfId="52" applyFont="1" applyFill="1">
      <alignment/>
      <protection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4" fillId="0" borderId="0" xfId="52" applyFont="1" applyFill="1">
      <alignment/>
      <protection/>
    </xf>
    <xf numFmtId="0" fontId="56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right"/>
    </xf>
    <xf numFmtId="0" fontId="26" fillId="0" borderId="0" xfId="52" applyFont="1">
      <alignment/>
      <protection/>
    </xf>
    <xf numFmtId="0" fontId="28" fillId="0" borderId="0" xfId="52" applyFont="1">
      <alignment/>
      <protection/>
    </xf>
    <xf numFmtId="0" fontId="28" fillId="0" borderId="0" xfId="52" applyFont="1" applyAlignment="1">
      <alignment horizontal="right"/>
      <protection/>
    </xf>
    <xf numFmtId="0" fontId="28" fillId="0" borderId="0" xfId="52" applyFont="1" applyAlignment="1">
      <alignment wrapText="1"/>
      <protection/>
    </xf>
    <xf numFmtId="0" fontId="5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9" fontId="28" fillId="0" borderId="11" xfId="56" applyFont="1" applyBorder="1" applyAlignment="1">
      <alignment horizontal="center" vertical="center"/>
    </xf>
    <xf numFmtId="43" fontId="28" fillId="0" borderId="11" xfId="59" applyFont="1" applyBorder="1" applyAlignment="1">
      <alignment vertical="center"/>
    </xf>
    <xf numFmtId="49" fontId="28" fillId="0" borderId="11" xfId="0" applyNumberFormat="1" applyFont="1" applyBorder="1" applyAlignment="1">
      <alignment horizontal="center" vertical="center" wrapText="1"/>
    </xf>
    <xf numFmtId="9" fontId="28" fillId="33" borderId="11" xfId="56" applyFont="1" applyFill="1" applyBorder="1" applyAlignment="1">
      <alignment horizontal="center" vertical="center"/>
    </xf>
    <xf numFmtId="172" fontId="28" fillId="34" borderId="11" xfId="59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0" fillId="0" borderId="0" xfId="0" applyAlignment="1">
      <alignment horizontal="right" wrapText="1"/>
    </xf>
    <xf numFmtId="0" fontId="54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43" fontId="3" fillId="0" borderId="0" xfId="52" applyNumberFormat="1" applyFont="1">
      <alignment/>
      <protection/>
    </xf>
    <xf numFmtId="0" fontId="57" fillId="0" borderId="0" xfId="0" applyFont="1" applyAlignment="1">
      <alignment horizontal="right" vertical="center" wrapText="1"/>
    </xf>
    <xf numFmtId="43" fontId="0" fillId="0" borderId="11" xfId="0" applyNumberFormat="1" applyFill="1" applyBorder="1" applyAlignment="1">
      <alignment vertical="center"/>
    </xf>
    <xf numFmtId="0" fontId="57" fillId="0" borderId="0" xfId="0" applyFont="1" applyAlignment="1">
      <alignment horizontal="center" wrapText="1"/>
    </xf>
    <xf numFmtId="0" fontId="28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3" fillId="0" borderId="0" xfId="0" applyFont="1" applyAlignment="1">
      <alignment/>
    </xf>
    <xf numFmtId="0" fontId="26" fillId="0" borderId="10" xfId="52" applyFont="1" applyBorder="1" applyAlignment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9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9" fillId="0" borderId="0" xfId="0" applyFont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9" fontId="0" fillId="0" borderId="11" xfId="56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10" xfId="0" applyNumberFormat="1" applyFont="1" applyBorder="1" applyAlignment="1">
      <alignment/>
    </xf>
    <xf numFmtId="14" fontId="26" fillId="0" borderId="10" xfId="52" applyNumberFormat="1" applyFont="1" applyBorder="1">
      <alignment/>
      <protection/>
    </xf>
    <xf numFmtId="0" fontId="26" fillId="0" borderId="10" xfId="52" applyFont="1" applyBorder="1">
      <alignment/>
      <protection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28" fillId="0" borderId="0" xfId="52" applyFont="1" applyFill="1">
      <alignment/>
      <protection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34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60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right" wrapText="1"/>
    </xf>
    <xf numFmtId="0" fontId="57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2:P37"/>
  <sheetViews>
    <sheetView view="pageBreakPreview" zoomScale="90" zoomScaleSheetLayoutView="90" zoomScalePageLayoutView="0" workbookViewId="0" topLeftCell="A1">
      <selection activeCell="J15" sqref="J15:K16"/>
    </sheetView>
  </sheetViews>
  <sheetFormatPr defaultColWidth="9.140625" defaultRowHeight="15"/>
  <cols>
    <col min="1" max="1" width="6.28125" style="0" customWidth="1"/>
    <col min="2" max="2" width="37.421875" style="0" customWidth="1"/>
    <col min="3" max="3" width="65.00390625" style="0" customWidth="1"/>
    <col min="4" max="4" width="12.57421875" style="0" customWidth="1"/>
    <col min="5" max="5" width="11.7109375" style="0" customWidth="1"/>
    <col min="6" max="6" width="24.8515625" style="0" hidden="1" customWidth="1"/>
    <col min="7" max="7" width="20.7109375" style="0" customWidth="1"/>
    <col min="8" max="8" width="21.7109375" style="0" customWidth="1"/>
    <col min="9" max="9" width="20.140625" style="0" customWidth="1"/>
    <col min="10" max="10" width="15.7109375" style="0" customWidth="1"/>
    <col min="11" max="11" width="18.57421875" style="0" customWidth="1"/>
    <col min="15" max="15" width="17.140625" style="0" customWidth="1"/>
  </cols>
  <sheetData>
    <row r="2" spans="8:11" ht="15">
      <c r="H2" s="74" t="s">
        <v>25</v>
      </c>
      <c r="I2" s="74"/>
      <c r="J2" s="74"/>
      <c r="K2" s="74"/>
    </row>
    <row r="3" spans="8:11" ht="15">
      <c r="H3" s="75" t="s">
        <v>27</v>
      </c>
      <c r="I3" s="75"/>
      <c r="J3" s="75"/>
      <c r="K3" s="75"/>
    </row>
    <row r="4" spans="8:11" ht="15">
      <c r="H4" s="46"/>
      <c r="I4" s="78" t="s">
        <v>30</v>
      </c>
      <c r="J4" s="78"/>
      <c r="K4" s="78"/>
    </row>
    <row r="5" spans="8:11" ht="15">
      <c r="H5" s="74" t="s">
        <v>26</v>
      </c>
      <c r="I5" s="74"/>
      <c r="J5" s="74"/>
      <c r="K5" s="74"/>
    </row>
    <row r="6" spans="8:11" ht="15">
      <c r="H6" s="74" t="s">
        <v>31</v>
      </c>
      <c r="I6" s="74"/>
      <c r="J6" s="74"/>
      <c r="K6" s="74"/>
    </row>
    <row r="7" spans="2:16" ht="15.75" customHeight="1">
      <c r="B7" s="74" t="s">
        <v>32</v>
      </c>
      <c r="C7" s="74"/>
      <c r="D7" s="74"/>
      <c r="E7" s="74"/>
      <c r="F7" s="74"/>
      <c r="G7" s="74"/>
      <c r="H7" s="74"/>
      <c r="I7" s="74"/>
      <c r="J7" s="74"/>
      <c r="K7" s="74"/>
      <c r="O7" s="38"/>
      <c r="P7" s="38"/>
    </row>
    <row r="8" spans="2:16" ht="15.75" customHeight="1">
      <c r="B8" s="47"/>
      <c r="C8" s="84" t="s">
        <v>33</v>
      </c>
      <c r="D8" s="84"/>
      <c r="E8" s="84"/>
      <c r="F8" s="47"/>
      <c r="G8" s="47"/>
      <c r="H8" s="47"/>
      <c r="I8" s="47"/>
      <c r="J8" s="47"/>
      <c r="K8" s="47"/>
      <c r="O8" s="38"/>
      <c r="P8" s="38"/>
    </row>
    <row r="9" spans="2:8" s="10" customFormat="1" ht="27" customHeight="1">
      <c r="B9" s="48"/>
      <c r="C9" s="48" t="s">
        <v>34</v>
      </c>
      <c r="D9" s="48"/>
      <c r="E9" s="48"/>
      <c r="F9" s="48"/>
      <c r="G9" s="48"/>
      <c r="H9" s="48"/>
    </row>
    <row r="10" s="10" customFormat="1" ht="18.75">
      <c r="C10" s="17" t="s">
        <v>15</v>
      </c>
    </row>
    <row r="11" spans="1:11" ht="15" customHeight="1">
      <c r="A11" s="79" t="s">
        <v>21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6" s="1" customFormat="1" ht="30" customHeight="1">
      <c r="A12" s="80" t="s">
        <v>1</v>
      </c>
      <c r="B12" s="81" t="s">
        <v>0</v>
      </c>
      <c r="C12" s="81" t="s">
        <v>19</v>
      </c>
      <c r="D12" s="81" t="s">
        <v>2</v>
      </c>
      <c r="E12" s="85" t="s">
        <v>3</v>
      </c>
      <c r="F12" s="33"/>
      <c r="G12" s="81" t="s">
        <v>18</v>
      </c>
      <c r="H12" s="81"/>
      <c r="I12" s="81"/>
      <c r="J12" s="81" t="s">
        <v>7</v>
      </c>
      <c r="K12" s="83" t="s">
        <v>13</v>
      </c>
      <c r="O12"/>
      <c r="P12" s="38"/>
    </row>
    <row r="13" spans="1:11" ht="47.25" customHeight="1">
      <c r="A13" s="80"/>
      <c r="B13" s="81"/>
      <c r="C13" s="81"/>
      <c r="D13" s="81"/>
      <c r="E13" s="85"/>
      <c r="F13" s="33"/>
      <c r="G13" s="45" t="s">
        <v>4</v>
      </c>
      <c r="H13" s="45" t="s">
        <v>5</v>
      </c>
      <c r="I13" s="45" t="s">
        <v>6</v>
      </c>
      <c r="J13" s="81"/>
      <c r="K13" s="83"/>
    </row>
    <row r="14" spans="1:11" s="2" customFormat="1" ht="12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5"/>
      <c r="G14" s="34">
        <v>6</v>
      </c>
      <c r="H14" s="34">
        <v>7</v>
      </c>
      <c r="I14" s="34">
        <v>8</v>
      </c>
      <c r="J14" s="34">
        <v>9</v>
      </c>
      <c r="K14" s="34">
        <v>10</v>
      </c>
    </row>
    <row r="15" spans="1:11" s="6" customFormat="1" ht="60">
      <c r="A15" s="36">
        <v>1</v>
      </c>
      <c r="B15" s="39" t="s">
        <v>23</v>
      </c>
      <c r="C15" s="40" t="s">
        <v>24</v>
      </c>
      <c r="D15" s="36">
        <v>2022</v>
      </c>
      <c r="E15" s="28">
        <v>0.05</v>
      </c>
      <c r="F15" s="32">
        <f>I15/G15*100</f>
        <v>5.000000095</v>
      </c>
      <c r="G15" s="29">
        <f>SUM(H15:I15)</f>
        <v>526315.79</v>
      </c>
      <c r="H15" s="29">
        <v>500000</v>
      </c>
      <c r="I15" s="29">
        <v>26315.79</v>
      </c>
      <c r="J15" s="37" t="s">
        <v>20</v>
      </c>
      <c r="K15" s="30" t="s">
        <v>22</v>
      </c>
    </row>
    <row r="16" spans="1:11" s="6" customFormat="1" ht="90">
      <c r="A16" s="36">
        <v>2</v>
      </c>
      <c r="B16" s="39" t="s">
        <v>23</v>
      </c>
      <c r="C16" s="40" t="s">
        <v>39</v>
      </c>
      <c r="D16" s="36">
        <v>2022</v>
      </c>
      <c r="E16" s="28">
        <v>0.05</v>
      </c>
      <c r="F16" s="32">
        <f>I16/G16*100</f>
        <v>5.000000095</v>
      </c>
      <c r="G16" s="29">
        <f>SUM(H16:I16)</f>
        <v>1052631.58</v>
      </c>
      <c r="H16" s="29">
        <v>1000000</v>
      </c>
      <c r="I16" s="29">
        <v>52631.58</v>
      </c>
      <c r="J16" s="37" t="s">
        <v>29</v>
      </c>
      <c r="K16" s="30" t="s">
        <v>22</v>
      </c>
    </row>
    <row r="17" spans="1:11" s="6" customFormat="1" ht="15">
      <c r="A17" s="7"/>
      <c r="B17" s="11"/>
      <c r="C17" s="8"/>
      <c r="D17" s="7"/>
      <c r="E17" s="28"/>
      <c r="F17" s="31"/>
      <c r="G17" s="43">
        <f>SUM(H17:I17)</f>
        <v>1578947.37</v>
      </c>
      <c r="H17" s="43">
        <f>SUM(H15:H16)</f>
        <v>1500000</v>
      </c>
      <c r="I17" s="43">
        <f>SUM(I15:I16)</f>
        <v>78947.37</v>
      </c>
      <c r="J17" s="9"/>
      <c r="K17" s="9"/>
    </row>
    <row r="18" spans="2:7" ht="39.75" customHeight="1" thickBot="1">
      <c r="B18" s="44" t="s">
        <v>28</v>
      </c>
      <c r="C18" s="5"/>
      <c r="D18" s="82" t="s">
        <v>35</v>
      </c>
      <c r="E18" s="76"/>
      <c r="F18" s="76"/>
      <c r="G18" s="76"/>
    </row>
    <row r="19" spans="1:13" ht="15" customHeight="1">
      <c r="A19" s="20"/>
      <c r="B19" s="21"/>
      <c r="C19" s="26" t="s">
        <v>8</v>
      </c>
      <c r="D19" s="24"/>
      <c r="E19" s="26" t="s">
        <v>12</v>
      </c>
      <c r="F19" s="26"/>
      <c r="G19" s="19"/>
      <c r="H19" s="19"/>
      <c r="I19" s="41"/>
      <c r="J19" s="3"/>
      <c r="K19" s="3"/>
      <c r="L19" s="3"/>
      <c r="M19" s="4"/>
    </row>
    <row r="20" spans="1:13" ht="34.5" customHeight="1" thickBot="1">
      <c r="A20" s="22"/>
      <c r="B20" s="42" t="s">
        <v>16</v>
      </c>
      <c r="C20" s="25"/>
      <c r="D20" s="76" t="s">
        <v>36</v>
      </c>
      <c r="E20" s="77"/>
      <c r="F20" s="77"/>
      <c r="G20" s="77"/>
      <c r="H20" s="19"/>
      <c r="I20" s="3"/>
      <c r="J20" s="3"/>
      <c r="K20" s="3"/>
      <c r="L20" s="3"/>
      <c r="M20" s="4"/>
    </row>
    <row r="21" spans="1:13" ht="12" customHeight="1">
      <c r="A21" s="20"/>
      <c r="B21" s="18"/>
      <c r="C21" s="26" t="s">
        <v>8</v>
      </c>
      <c r="D21" s="24"/>
      <c r="E21" s="26" t="s">
        <v>11</v>
      </c>
      <c r="F21" s="26"/>
      <c r="G21" s="19"/>
      <c r="H21" s="19"/>
      <c r="I21" s="3"/>
      <c r="J21" s="3"/>
      <c r="K21" s="3"/>
      <c r="L21" s="3"/>
      <c r="M21" s="4"/>
    </row>
    <row r="22" spans="1:13" ht="20.25" customHeight="1" thickBot="1">
      <c r="A22" s="20"/>
      <c r="B22" s="23" t="s">
        <v>9</v>
      </c>
      <c r="C22" s="25"/>
      <c r="D22" s="76" t="s">
        <v>37</v>
      </c>
      <c r="E22" s="77"/>
      <c r="F22" s="77"/>
      <c r="G22" s="77"/>
      <c r="H22" s="49" t="s">
        <v>38</v>
      </c>
      <c r="I22" s="3"/>
      <c r="J22" s="3"/>
      <c r="K22" s="3"/>
      <c r="L22" s="4"/>
      <c r="M22" s="4"/>
    </row>
    <row r="23" spans="1:13" ht="12" customHeight="1">
      <c r="A23" s="3"/>
      <c r="B23" s="3"/>
      <c r="C23" s="26" t="s">
        <v>8</v>
      </c>
      <c r="D23" s="24"/>
      <c r="E23" s="26" t="s">
        <v>11</v>
      </c>
      <c r="F23" s="26"/>
      <c r="G23" s="19"/>
      <c r="H23" s="26" t="s">
        <v>10</v>
      </c>
      <c r="I23" s="3"/>
      <c r="J23" s="3"/>
      <c r="K23" s="3"/>
      <c r="L23" s="4"/>
      <c r="M23" s="4"/>
    </row>
    <row r="24" spans="1:13" ht="20.25" customHeight="1">
      <c r="A24" s="12"/>
      <c r="B24" s="13" t="s">
        <v>14</v>
      </c>
      <c r="C24" s="14"/>
      <c r="D24" s="15"/>
      <c r="E24" s="14"/>
      <c r="F24" s="14"/>
      <c r="G24" s="13"/>
      <c r="H24" s="27"/>
      <c r="I24" s="12"/>
      <c r="J24" s="12"/>
      <c r="K24" s="12"/>
      <c r="L24" s="16"/>
      <c r="M24" s="4"/>
    </row>
    <row r="25" spans="1:13" ht="15">
      <c r="A25" s="16"/>
      <c r="B25" s="13" t="s">
        <v>17</v>
      </c>
      <c r="C25" s="13"/>
      <c r="D25" s="13"/>
      <c r="E25" s="13"/>
      <c r="F25" s="13"/>
      <c r="G25" s="13"/>
      <c r="H25" s="4"/>
      <c r="I25" s="4"/>
      <c r="J25" s="4"/>
      <c r="K25" s="4"/>
      <c r="L25" s="4"/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</sheetData>
  <sheetProtection/>
  <mergeCells count="19">
    <mergeCell ref="D18:G18"/>
    <mergeCell ref="D20:G20"/>
    <mergeCell ref="G12:I12"/>
    <mergeCell ref="J12:J13"/>
    <mergeCell ref="K12:K13"/>
    <mergeCell ref="C8:E8"/>
    <mergeCell ref="C12:C13"/>
    <mergeCell ref="D12:D13"/>
    <mergeCell ref="E12:E13"/>
    <mergeCell ref="H2:K2"/>
    <mergeCell ref="H3:K3"/>
    <mergeCell ref="H5:K5"/>
    <mergeCell ref="D22:G22"/>
    <mergeCell ref="I4:K4"/>
    <mergeCell ref="H6:K6"/>
    <mergeCell ref="B7:K7"/>
    <mergeCell ref="A11:K11"/>
    <mergeCell ref="A12:A13"/>
    <mergeCell ref="B12:B13"/>
  </mergeCells>
  <dataValidations count="1">
    <dataValidation type="list" allowBlank="1" showInputMessage="1" showErrorMessage="1" sqref="B17">
      <formula1>#REF!</formula1>
    </dataValidation>
  </dataValidations>
  <printOptions horizontalCentered="1"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1.00390625" style="0" customWidth="1"/>
    <col min="2" max="2" width="22.421875" style="0" customWidth="1"/>
    <col min="3" max="3" width="56.8515625" style="0" customWidth="1"/>
    <col min="4" max="4" width="13.8515625" style="0" customWidth="1"/>
    <col min="5" max="5" width="10.421875" style="0" customWidth="1"/>
    <col min="6" max="7" width="14.7109375" style="0" customWidth="1"/>
    <col min="8" max="8" width="12.00390625" style="0" customWidth="1"/>
    <col min="9" max="9" width="15.57421875" style="0" customWidth="1"/>
    <col min="10" max="11" width="12.7109375" style="0" customWidth="1"/>
    <col min="12" max="12" width="14.00390625" style="0" customWidth="1"/>
    <col min="13" max="13" width="13.421875" style="0" customWidth="1"/>
    <col min="14" max="14" width="15.57421875" style="0" customWidth="1"/>
    <col min="15" max="15" width="17.57421875" style="0" customWidth="1"/>
  </cols>
  <sheetData>
    <row r="1" spans="3:15" ht="93" customHeight="1">
      <c r="C1" s="86"/>
      <c r="D1" s="86"/>
      <c r="E1" s="86"/>
      <c r="I1" s="87"/>
      <c r="J1" s="74"/>
      <c r="K1" s="52"/>
      <c r="N1" s="87" t="s">
        <v>40</v>
      </c>
      <c r="O1" s="74"/>
    </row>
    <row r="2" spans="1:14" ht="18.75" customHeight="1">
      <c r="A2" s="86" t="s">
        <v>41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41.25" customHeight="1">
      <c r="A3" s="88" t="s">
        <v>42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6" ht="18" customHeight="1">
      <c r="A4" s="86" t="s">
        <v>57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P4" s="52"/>
    </row>
    <row r="5" spans="1:16" ht="18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P5" s="52"/>
    </row>
    <row r="6" spans="3:15" s="10" customFormat="1" ht="18.75">
      <c r="C6" s="54" t="s">
        <v>43</v>
      </c>
      <c r="N6"/>
      <c r="O6" s="55"/>
    </row>
    <row r="7" ht="15">
      <c r="C7" s="17" t="s">
        <v>15</v>
      </c>
    </row>
    <row r="8" ht="15">
      <c r="C8" s="17"/>
    </row>
    <row r="9" spans="1:15" s="1" customFormat="1" ht="30" customHeight="1">
      <c r="A9" s="92" t="s">
        <v>1</v>
      </c>
      <c r="B9" s="89" t="s">
        <v>44</v>
      </c>
      <c r="C9" s="89" t="s">
        <v>45</v>
      </c>
      <c r="D9" s="89" t="s">
        <v>2</v>
      </c>
      <c r="E9" s="89" t="s">
        <v>3</v>
      </c>
      <c r="F9" s="89" t="s">
        <v>46</v>
      </c>
      <c r="G9" s="89"/>
      <c r="H9" s="89"/>
      <c r="I9" s="89" t="s">
        <v>7</v>
      </c>
      <c r="J9" s="83" t="s">
        <v>13</v>
      </c>
      <c r="K9" s="89" t="s">
        <v>47</v>
      </c>
      <c r="L9" s="89"/>
      <c r="M9" s="89"/>
      <c r="N9" s="89" t="s">
        <v>48</v>
      </c>
      <c r="O9" s="89" t="s">
        <v>49</v>
      </c>
    </row>
    <row r="10" spans="1:15" ht="77.25" customHeight="1">
      <c r="A10" s="92"/>
      <c r="B10" s="89"/>
      <c r="C10" s="89"/>
      <c r="D10" s="89"/>
      <c r="E10" s="89"/>
      <c r="F10" s="56" t="s">
        <v>4</v>
      </c>
      <c r="G10" s="56" t="s">
        <v>5</v>
      </c>
      <c r="H10" s="56" t="s">
        <v>6</v>
      </c>
      <c r="I10" s="89"/>
      <c r="J10" s="83"/>
      <c r="K10" s="56" t="s">
        <v>4</v>
      </c>
      <c r="L10" s="56" t="s">
        <v>5</v>
      </c>
      <c r="M10" s="56" t="s">
        <v>6</v>
      </c>
      <c r="N10" s="89"/>
      <c r="O10" s="89"/>
    </row>
    <row r="11" spans="1:15" s="2" customFormat="1" ht="12">
      <c r="A11" s="57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10</v>
      </c>
      <c r="K11" s="57">
        <v>11</v>
      </c>
      <c r="L11" s="57">
        <v>12</v>
      </c>
      <c r="M11" s="57">
        <v>13</v>
      </c>
      <c r="N11" s="57">
        <v>14</v>
      </c>
      <c r="O11" s="57">
        <v>15</v>
      </c>
    </row>
    <row r="12" spans="1:15" s="6" customFormat="1" ht="75">
      <c r="A12" s="7">
        <v>1</v>
      </c>
      <c r="B12" s="58" t="s">
        <v>23</v>
      </c>
      <c r="C12" s="40" t="s">
        <v>24</v>
      </c>
      <c r="D12" s="7">
        <v>2022</v>
      </c>
      <c r="E12" s="59">
        <v>0.05</v>
      </c>
      <c r="F12" s="29">
        <f>SUM(G12:H12)</f>
        <v>526315.79</v>
      </c>
      <c r="G12" s="29">
        <v>500000</v>
      </c>
      <c r="H12" s="29">
        <v>26315.79</v>
      </c>
      <c r="I12" s="37" t="s">
        <v>20</v>
      </c>
      <c r="J12" s="30" t="s">
        <v>22</v>
      </c>
      <c r="K12" s="60">
        <v>0</v>
      </c>
      <c r="L12" s="60">
        <v>0</v>
      </c>
      <c r="M12" s="60">
        <v>0</v>
      </c>
      <c r="N12" s="61">
        <v>0</v>
      </c>
      <c r="O12" s="90" t="s">
        <v>50</v>
      </c>
    </row>
    <row r="13" spans="1:15" s="6" customFormat="1" ht="120">
      <c r="A13" s="7">
        <v>2</v>
      </c>
      <c r="B13" s="58" t="s">
        <v>23</v>
      </c>
      <c r="C13" s="40" t="s">
        <v>39</v>
      </c>
      <c r="D13" s="7">
        <v>2022</v>
      </c>
      <c r="E13" s="59">
        <v>0.05</v>
      </c>
      <c r="F13" s="29">
        <f>SUM(G13:H13)</f>
        <v>1052631.58</v>
      </c>
      <c r="G13" s="29">
        <v>1000000</v>
      </c>
      <c r="H13" s="29">
        <v>52631.58</v>
      </c>
      <c r="I13" s="37" t="s">
        <v>29</v>
      </c>
      <c r="J13" s="30" t="s">
        <v>22</v>
      </c>
      <c r="K13" s="60">
        <v>0</v>
      </c>
      <c r="L13" s="60">
        <v>0</v>
      </c>
      <c r="M13" s="60">
        <v>0</v>
      </c>
      <c r="N13" s="61">
        <v>0</v>
      </c>
      <c r="O13" s="91"/>
    </row>
    <row r="14" s="6" customFormat="1" ht="15">
      <c r="A14" s="63"/>
    </row>
    <row r="15" spans="1:7" ht="27.75" customHeight="1" thickBot="1">
      <c r="A15" s="93" t="s">
        <v>55</v>
      </c>
      <c r="B15" s="93"/>
      <c r="C15" s="25"/>
      <c r="D15" s="5" t="s">
        <v>56</v>
      </c>
      <c r="E15" s="25"/>
      <c r="F15" s="64">
        <v>44652</v>
      </c>
      <c r="G15" s="24"/>
    </row>
    <row r="16" spans="1:13" ht="20.25" customHeight="1">
      <c r="A16" s="20"/>
      <c r="B16" s="21"/>
      <c r="C16" s="26" t="s">
        <v>8</v>
      </c>
      <c r="D16" s="24"/>
      <c r="E16" s="26" t="s">
        <v>12</v>
      </c>
      <c r="F16" s="19"/>
      <c r="G16" s="19"/>
      <c r="H16" s="3"/>
      <c r="I16" s="3"/>
      <c r="J16" s="3"/>
      <c r="K16" s="3"/>
      <c r="L16" s="3"/>
      <c r="M16" s="4"/>
    </row>
    <row r="17" spans="1:13" ht="27.75" customHeight="1" thickBot="1">
      <c r="A17" s="94" t="s">
        <v>51</v>
      </c>
      <c r="B17" s="94"/>
      <c r="C17" s="25"/>
      <c r="D17" s="5" t="s">
        <v>52</v>
      </c>
      <c r="E17" s="25"/>
      <c r="F17" s="65">
        <v>44652</v>
      </c>
      <c r="G17" s="19"/>
      <c r="H17" s="3"/>
      <c r="I17" s="3"/>
      <c r="J17" s="3"/>
      <c r="K17" s="3"/>
      <c r="L17" s="3"/>
      <c r="M17" s="4"/>
    </row>
    <row r="18" spans="1:13" ht="20.25" customHeight="1">
      <c r="A18" s="20"/>
      <c r="B18" s="50"/>
      <c r="C18" s="26" t="s">
        <v>8</v>
      </c>
      <c r="D18" s="24"/>
      <c r="E18" s="26" t="s">
        <v>11</v>
      </c>
      <c r="F18" s="19"/>
      <c r="G18" s="19"/>
      <c r="H18" s="3"/>
      <c r="I18" s="3"/>
      <c r="J18" s="3"/>
      <c r="K18" s="3"/>
      <c r="L18" s="3"/>
      <c r="M18" s="4"/>
    </row>
    <row r="19" spans="1:13" ht="20.25" customHeight="1" thickBot="1">
      <c r="A19" s="20"/>
      <c r="B19" s="23" t="s">
        <v>9</v>
      </c>
      <c r="C19" s="25"/>
      <c r="D19" s="5" t="s">
        <v>52</v>
      </c>
      <c r="E19" s="25"/>
      <c r="F19" s="65">
        <v>44287</v>
      </c>
      <c r="G19" s="66" t="s">
        <v>53</v>
      </c>
      <c r="H19" s="3"/>
      <c r="I19" s="3"/>
      <c r="J19" s="3"/>
      <c r="K19" s="3"/>
      <c r="L19" s="4"/>
      <c r="M19" s="4"/>
    </row>
    <row r="20" spans="1:13" ht="20.25" customHeight="1">
      <c r="A20" s="19"/>
      <c r="B20" s="19"/>
      <c r="C20" s="26" t="s">
        <v>8</v>
      </c>
      <c r="D20" s="24"/>
      <c r="E20" s="26" t="s">
        <v>11</v>
      </c>
      <c r="F20" s="19"/>
      <c r="G20" s="26" t="s">
        <v>10</v>
      </c>
      <c r="H20" s="3"/>
      <c r="I20" s="3"/>
      <c r="J20" s="3"/>
      <c r="K20" s="3"/>
      <c r="L20" s="4"/>
      <c r="M20" s="4"/>
    </row>
    <row r="21" spans="1:13" ht="20.25" customHeight="1">
      <c r="A21" s="3"/>
      <c r="B21" s="3"/>
      <c r="C21" s="67"/>
      <c r="E21" s="67"/>
      <c r="F21" s="3"/>
      <c r="G21" s="67"/>
      <c r="H21" s="3"/>
      <c r="I21" s="3"/>
      <c r="J21" s="3"/>
      <c r="K21" s="3"/>
      <c r="L21" s="4"/>
      <c r="M21" s="4"/>
    </row>
    <row r="22" spans="1:2" s="68" customFormat="1" ht="15">
      <c r="A22" s="68" t="s">
        <v>54</v>
      </c>
      <c r="B22" s="69"/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</sheetData>
  <sheetProtection/>
  <mergeCells count="20">
    <mergeCell ref="A15:B15"/>
    <mergeCell ref="A17:B17"/>
    <mergeCell ref="I9:I10"/>
    <mergeCell ref="J9:J10"/>
    <mergeCell ref="K9:M9"/>
    <mergeCell ref="N9:N10"/>
    <mergeCell ref="O9:O10"/>
    <mergeCell ref="O12:O13"/>
    <mergeCell ref="A9:A10"/>
    <mergeCell ref="B9:B10"/>
    <mergeCell ref="C9:C10"/>
    <mergeCell ref="D9:D10"/>
    <mergeCell ref="E9:E10"/>
    <mergeCell ref="F9:H9"/>
    <mergeCell ref="C1:E1"/>
    <mergeCell ref="I1:J1"/>
    <mergeCell ref="N1:O1"/>
    <mergeCell ref="A2:N2"/>
    <mergeCell ref="A3:N3"/>
    <mergeCell ref="A4:N4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1.00390625" style="0" customWidth="1"/>
    <col min="2" max="2" width="22.421875" style="0" customWidth="1"/>
    <col min="3" max="3" width="56.8515625" style="0" customWidth="1"/>
    <col min="4" max="4" width="13.8515625" style="0" customWidth="1"/>
    <col min="5" max="5" width="10.421875" style="0" customWidth="1"/>
    <col min="6" max="7" width="14.7109375" style="0" customWidth="1"/>
    <col min="8" max="8" width="12.00390625" style="0" customWidth="1"/>
    <col min="9" max="9" width="15.57421875" style="0" customWidth="1"/>
    <col min="10" max="11" width="12.7109375" style="0" customWidth="1"/>
    <col min="12" max="12" width="14.00390625" style="0" customWidth="1"/>
    <col min="13" max="13" width="13.421875" style="0" customWidth="1"/>
    <col min="14" max="14" width="15.57421875" style="0" customWidth="1"/>
    <col min="15" max="15" width="17.57421875" style="0" customWidth="1"/>
  </cols>
  <sheetData>
    <row r="1" spans="3:15" ht="93" customHeight="1">
      <c r="C1" s="86"/>
      <c r="D1" s="86"/>
      <c r="E1" s="86"/>
      <c r="I1" s="87"/>
      <c r="J1" s="74"/>
      <c r="K1" s="52"/>
      <c r="N1" s="87" t="s">
        <v>40</v>
      </c>
      <c r="O1" s="74"/>
    </row>
    <row r="2" spans="1:14" ht="18.75" customHeight="1">
      <c r="A2" s="86" t="s">
        <v>41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41.25" customHeight="1">
      <c r="A3" s="88" t="s">
        <v>42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6" ht="18" customHeight="1">
      <c r="A4" s="86" t="s">
        <v>58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P4" s="52"/>
    </row>
    <row r="5" spans="1:16" ht="18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P5" s="52"/>
    </row>
    <row r="6" spans="3:15" s="10" customFormat="1" ht="18.75">
      <c r="C6" s="54" t="s">
        <v>43</v>
      </c>
      <c r="N6"/>
      <c r="O6" s="55"/>
    </row>
    <row r="7" ht="15">
      <c r="C7" s="17" t="s">
        <v>15</v>
      </c>
    </row>
    <row r="8" ht="15">
      <c r="C8" s="17"/>
    </row>
    <row r="9" spans="1:15" s="1" customFormat="1" ht="30" customHeight="1">
      <c r="A9" s="92" t="s">
        <v>1</v>
      </c>
      <c r="B9" s="89" t="s">
        <v>44</v>
      </c>
      <c r="C9" s="89" t="s">
        <v>45</v>
      </c>
      <c r="D9" s="89" t="s">
        <v>2</v>
      </c>
      <c r="E9" s="89" t="s">
        <v>3</v>
      </c>
      <c r="F9" s="89" t="s">
        <v>46</v>
      </c>
      <c r="G9" s="89"/>
      <c r="H9" s="89"/>
      <c r="I9" s="89" t="s">
        <v>7</v>
      </c>
      <c r="J9" s="83" t="s">
        <v>13</v>
      </c>
      <c r="K9" s="89" t="s">
        <v>47</v>
      </c>
      <c r="L9" s="89"/>
      <c r="M9" s="89"/>
      <c r="N9" s="89" t="s">
        <v>48</v>
      </c>
      <c r="O9" s="89" t="s">
        <v>49</v>
      </c>
    </row>
    <row r="10" spans="1:15" ht="77.25" customHeight="1">
      <c r="A10" s="92"/>
      <c r="B10" s="89"/>
      <c r="C10" s="89"/>
      <c r="D10" s="89"/>
      <c r="E10" s="89"/>
      <c r="F10" s="56" t="s">
        <v>4</v>
      </c>
      <c r="G10" s="56" t="s">
        <v>5</v>
      </c>
      <c r="H10" s="56" t="s">
        <v>6</v>
      </c>
      <c r="I10" s="89"/>
      <c r="J10" s="83"/>
      <c r="K10" s="56" t="s">
        <v>4</v>
      </c>
      <c r="L10" s="56" t="s">
        <v>5</v>
      </c>
      <c r="M10" s="56" t="s">
        <v>6</v>
      </c>
      <c r="N10" s="89"/>
      <c r="O10" s="89"/>
    </row>
    <row r="11" spans="1:15" s="2" customFormat="1" ht="12">
      <c r="A11" s="57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10</v>
      </c>
      <c r="K11" s="57">
        <v>11</v>
      </c>
      <c r="L11" s="57">
        <v>12</v>
      </c>
      <c r="M11" s="57">
        <v>13</v>
      </c>
      <c r="N11" s="57">
        <v>14</v>
      </c>
      <c r="O11" s="57">
        <v>15</v>
      </c>
    </row>
    <row r="12" spans="1:15" s="6" customFormat="1" ht="75">
      <c r="A12" s="7">
        <v>1</v>
      </c>
      <c r="B12" s="58" t="s">
        <v>23</v>
      </c>
      <c r="C12" s="40" t="s">
        <v>24</v>
      </c>
      <c r="D12" s="7">
        <v>2022</v>
      </c>
      <c r="E12" s="59">
        <v>0.05</v>
      </c>
      <c r="F12" s="29">
        <f>SUM(G12:H12)</f>
        <v>526315.79</v>
      </c>
      <c r="G12" s="29">
        <v>500000</v>
      </c>
      <c r="H12" s="29">
        <v>26315.79</v>
      </c>
      <c r="I12" s="37" t="s">
        <v>20</v>
      </c>
      <c r="J12" s="30" t="s">
        <v>22</v>
      </c>
      <c r="K12" s="60">
        <v>0</v>
      </c>
      <c r="L12" s="60">
        <v>0</v>
      </c>
      <c r="M12" s="60">
        <v>0</v>
      </c>
      <c r="N12" s="61">
        <v>0</v>
      </c>
      <c r="O12" s="8" t="s">
        <v>59</v>
      </c>
    </row>
    <row r="13" spans="1:15" s="6" customFormat="1" ht="120">
      <c r="A13" s="7">
        <v>2</v>
      </c>
      <c r="B13" s="58" t="s">
        <v>23</v>
      </c>
      <c r="C13" s="40" t="s">
        <v>39</v>
      </c>
      <c r="D13" s="7">
        <v>2022</v>
      </c>
      <c r="E13" s="59">
        <v>0.05</v>
      </c>
      <c r="F13" s="29">
        <f>SUM(G13:H13)</f>
        <v>1052631.58</v>
      </c>
      <c r="G13" s="29">
        <v>1000000</v>
      </c>
      <c r="H13" s="29">
        <v>52631.58</v>
      </c>
      <c r="I13" s="37" t="s">
        <v>29</v>
      </c>
      <c r="J13" s="30" t="s">
        <v>22</v>
      </c>
      <c r="K13" s="60">
        <v>0</v>
      </c>
      <c r="L13" s="60">
        <v>0</v>
      </c>
      <c r="M13" s="60">
        <v>0</v>
      </c>
      <c r="N13" s="61">
        <v>0</v>
      </c>
      <c r="O13" s="62" t="s">
        <v>60</v>
      </c>
    </row>
    <row r="14" s="6" customFormat="1" ht="15">
      <c r="A14" s="63"/>
    </row>
    <row r="15" spans="1:7" ht="27.75" customHeight="1" thickBot="1">
      <c r="A15" s="93" t="s">
        <v>55</v>
      </c>
      <c r="B15" s="93"/>
      <c r="C15" s="25"/>
      <c r="D15" s="5" t="s">
        <v>56</v>
      </c>
      <c r="E15" s="25"/>
      <c r="F15" s="64">
        <v>44743</v>
      </c>
      <c r="G15" s="24"/>
    </row>
    <row r="16" spans="1:13" ht="20.25" customHeight="1">
      <c r="A16" s="20"/>
      <c r="B16" s="21"/>
      <c r="C16" s="26" t="s">
        <v>8</v>
      </c>
      <c r="D16" s="24"/>
      <c r="E16" s="26" t="s">
        <v>12</v>
      </c>
      <c r="F16" s="19"/>
      <c r="G16" s="19"/>
      <c r="H16" s="3"/>
      <c r="I16" s="3"/>
      <c r="J16" s="3"/>
      <c r="K16" s="3"/>
      <c r="L16" s="3"/>
      <c r="M16" s="4"/>
    </row>
    <row r="17" spans="1:13" ht="27.75" customHeight="1" thickBot="1">
      <c r="A17" s="94" t="s">
        <v>51</v>
      </c>
      <c r="B17" s="94"/>
      <c r="C17" s="25"/>
      <c r="D17" s="5" t="s">
        <v>52</v>
      </c>
      <c r="E17" s="25"/>
      <c r="F17" s="65">
        <v>44743</v>
      </c>
      <c r="G17" s="19"/>
      <c r="H17" s="3"/>
      <c r="I17" s="3"/>
      <c r="J17" s="3"/>
      <c r="K17" s="3"/>
      <c r="L17" s="3"/>
      <c r="M17" s="4"/>
    </row>
    <row r="18" spans="1:13" ht="20.25" customHeight="1">
      <c r="A18" s="20"/>
      <c r="B18" s="51"/>
      <c r="C18" s="26" t="s">
        <v>8</v>
      </c>
      <c r="D18" s="24"/>
      <c r="E18" s="26" t="s">
        <v>11</v>
      </c>
      <c r="F18" s="19"/>
      <c r="G18" s="19"/>
      <c r="H18" s="3"/>
      <c r="I18" s="3"/>
      <c r="J18" s="3"/>
      <c r="K18" s="3"/>
      <c r="L18" s="3"/>
      <c r="M18" s="4"/>
    </row>
    <row r="19" spans="1:13" ht="20.25" customHeight="1" thickBot="1">
      <c r="A19" s="20"/>
      <c r="B19" s="23" t="s">
        <v>9</v>
      </c>
      <c r="C19" s="25"/>
      <c r="D19" s="5" t="s">
        <v>52</v>
      </c>
      <c r="E19" s="25"/>
      <c r="F19" s="65">
        <v>44743</v>
      </c>
      <c r="G19" s="66" t="s">
        <v>53</v>
      </c>
      <c r="H19" s="3"/>
      <c r="I19" s="3"/>
      <c r="J19" s="3"/>
      <c r="K19" s="3"/>
      <c r="L19" s="4"/>
      <c r="M19" s="4"/>
    </row>
    <row r="20" spans="1:13" ht="20.25" customHeight="1">
      <c r="A20" s="19"/>
      <c r="B20" s="19"/>
      <c r="C20" s="26" t="s">
        <v>8</v>
      </c>
      <c r="D20" s="24"/>
      <c r="E20" s="26" t="s">
        <v>11</v>
      </c>
      <c r="F20" s="19"/>
      <c r="G20" s="26" t="s">
        <v>10</v>
      </c>
      <c r="H20" s="3"/>
      <c r="I20" s="3"/>
      <c r="J20" s="3"/>
      <c r="K20" s="3"/>
      <c r="L20" s="4"/>
      <c r="M20" s="4"/>
    </row>
    <row r="21" spans="1:13" ht="20.25" customHeight="1">
      <c r="A21" s="3"/>
      <c r="B21" s="3"/>
      <c r="C21" s="67"/>
      <c r="E21" s="67"/>
      <c r="F21" s="3"/>
      <c r="G21" s="67"/>
      <c r="H21" s="3"/>
      <c r="I21" s="3"/>
      <c r="J21" s="3"/>
      <c r="K21" s="3"/>
      <c r="L21" s="4"/>
      <c r="M21" s="4"/>
    </row>
    <row r="22" spans="1:2" s="68" customFormat="1" ht="15">
      <c r="A22" s="68" t="s">
        <v>54</v>
      </c>
      <c r="B22" s="69"/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</sheetData>
  <sheetProtection/>
  <mergeCells count="19">
    <mergeCell ref="C1:E1"/>
    <mergeCell ref="I1:J1"/>
    <mergeCell ref="N1:O1"/>
    <mergeCell ref="A2:N2"/>
    <mergeCell ref="A3:N3"/>
    <mergeCell ref="A4:N4"/>
    <mergeCell ref="O9:O10"/>
    <mergeCell ref="A9:A10"/>
    <mergeCell ref="B9:B10"/>
    <mergeCell ref="C9:C10"/>
    <mergeCell ref="D9:D10"/>
    <mergeCell ref="E9:E10"/>
    <mergeCell ref="F9:H9"/>
    <mergeCell ref="A15:B15"/>
    <mergeCell ref="A17:B17"/>
    <mergeCell ref="I9:I10"/>
    <mergeCell ref="J9:J10"/>
    <mergeCell ref="K9:M9"/>
    <mergeCell ref="N9:N10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5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11.00390625" style="0" customWidth="1"/>
    <col min="2" max="2" width="22.421875" style="0" customWidth="1"/>
    <col min="3" max="3" width="56.8515625" style="0" customWidth="1"/>
    <col min="4" max="4" width="13.8515625" style="0" customWidth="1"/>
    <col min="5" max="5" width="10.421875" style="0" customWidth="1"/>
    <col min="6" max="7" width="14.7109375" style="0" customWidth="1"/>
    <col min="8" max="8" width="12.00390625" style="0" customWidth="1"/>
    <col min="9" max="9" width="15.57421875" style="0" customWidth="1"/>
    <col min="10" max="10" width="12.7109375" style="0" customWidth="1"/>
    <col min="11" max="11" width="14.57421875" style="0" customWidth="1"/>
    <col min="12" max="12" width="15.8515625" style="0" customWidth="1"/>
    <col min="13" max="13" width="13.421875" style="0" customWidth="1"/>
    <col min="14" max="14" width="15.57421875" style="0" customWidth="1"/>
    <col min="15" max="15" width="17.57421875" style="0" customWidth="1"/>
  </cols>
  <sheetData>
    <row r="1" spans="3:15" ht="93" customHeight="1">
      <c r="C1" s="86"/>
      <c r="D1" s="86"/>
      <c r="E1" s="86"/>
      <c r="I1" s="87"/>
      <c r="J1" s="74"/>
      <c r="K1" s="52"/>
      <c r="N1" s="87" t="s">
        <v>40</v>
      </c>
      <c r="O1" s="74"/>
    </row>
    <row r="2" spans="1:14" ht="18.75" customHeight="1">
      <c r="A2" s="86" t="s">
        <v>41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41.25" customHeight="1">
      <c r="A3" s="88" t="s">
        <v>42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6" ht="18" customHeight="1">
      <c r="A4" s="86" t="s">
        <v>63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P4" s="52"/>
    </row>
    <row r="5" spans="1:16" ht="18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P5" s="52"/>
    </row>
    <row r="6" spans="3:15" s="10" customFormat="1" ht="18.75">
      <c r="C6" s="54" t="s">
        <v>43</v>
      </c>
      <c r="N6"/>
      <c r="O6" s="55"/>
    </row>
    <row r="7" ht="15">
      <c r="C7" s="17" t="s">
        <v>15</v>
      </c>
    </row>
    <row r="8" ht="15">
      <c r="C8" s="17"/>
    </row>
    <row r="9" spans="1:15" s="1" customFormat="1" ht="30" customHeight="1">
      <c r="A9" s="92" t="s">
        <v>1</v>
      </c>
      <c r="B9" s="89" t="s">
        <v>44</v>
      </c>
      <c r="C9" s="89" t="s">
        <v>45</v>
      </c>
      <c r="D9" s="89" t="s">
        <v>2</v>
      </c>
      <c r="E9" s="89" t="s">
        <v>3</v>
      </c>
      <c r="F9" s="89" t="s">
        <v>46</v>
      </c>
      <c r="G9" s="89"/>
      <c r="H9" s="89"/>
      <c r="I9" s="89" t="s">
        <v>7</v>
      </c>
      <c r="J9" s="83" t="s">
        <v>13</v>
      </c>
      <c r="K9" s="89" t="s">
        <v>47</v>
      </c>
      <c r="L9" s="89"/>
      <c r="M9" s="89"/>
      <c r="N9" s="89" t="s">
        <v>48</v>
      </c>
      <c r="O9" s="89" t="s">
        <v>49</v>
      </c>
    </row>
    <row r="10" spans="1:15" ht="77.25" customHeight="1">
      <c r="A10" s="92"/>
      <c r="B10" s="89"/>
      <c r="C10" s="89"/>
      <c r="D10" s="89"/>
      <c r="E10" s="89"/>
      <c r="F10" s="71" t="s">
        <v>4</v>
      </c>
      <c r="G10" s="71" t="s">
        <v>5</v>
      </c>
      <c r="H10" s="71" t="s">
        <v>6</v>
      </c>
      <c r="I10" s="89"/>
      <c r="J10" s="83"/>
      <c r="K10" s="71" t="s">
        <v>4</v>
      </c>
      <c r="L10" s="71" t="s">
        <v>5</v>
      </c>
      <c r="M10" s="71" t="s">
        <v>6</v>
      </c>
      <c r="N10" s="89"/>
      <c r="O10" s="89"/>
    </row>
    <row r="11" spans="1:15" s="2" customFormat="1" ht="12">
      <c r="A11" s="57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10</v>
      </c>
      <c r="K11" s="57">
        <v>11</v>
      </c>
      <c r="L11" s="57">
        <v>12</v>
      </c>
      <c r="M11" s="57">
        <v>13</v>
      </c>
      <c r="N11" s="57">
        <v>14</v>
      </c>
      <c r="O11" s="57">
        <v>15</v>
      </c>
    </row>
    <row r="12" spans="1:15" s="6" customFormat="1" ht="75">
      <c r="A12" s="7">
        <v>1</v>
      </c>
      <c r="B12" s="58" t="s">
        <v>23</v>
      </c>
      <c r="C12" s="40" t="s">
        <v>24</v>
      </c>
      <c r="D12" s="7">
        <v>2022</v>
      </c>
      <c r="E12" s="59">
        <v>0.05</v>
      </c>
      <c r="F12" s="29">
        <f>SUM(G12:H12)</f>
        <v>526315.79</v>
      </c>
      <c r="G12" s="29">
        <v>500000</v>
      </c>
      <c r="H12" s="29">
        <v>26315.79</v>
      </c>
      <c r="I12" s="37" t="s">
        <v>20</v>
      </c>
      <c r="J12" s="30" t="s">
        <v>22</v>
      </c>
      <c r="K12" s="60">
        <v>0</v>
      </c>
      <c r="L12" s="60">
        <v>0</v>
      </c>
      <c r="M12" s="60">
        <v>0</v>
      </c>
      <c r="N12" s="61" t="s">
        <v>62</v>
      </c>
      <c r="O12" s="8" t="s">
        <v>61</v>
      </c>
    </row>
    <row r="13" spans="1:15" s="6" customFormat="1" ht="120">
      <c r="A13" s="7">
        <v>2</v>
      </c>
      <c r="B13" s="58" t="s">
        <v>23</v>
      </c>
      <c r="C13" s="40" t="s">
        <v>39</v>
      </c>
      <c r="D13" s="7">
        <v>2022</v>
      </c>
      <c r="E13" s="59">
        <v>0.05</v>
      </c>
      <c r="F13" s="29">
        <f>SUM(G13:H13)</f>
        <v>1052631.58</v>
      </c>
      <c r="G13" s="29">
        <v>1000000</v>
      </c>
      <c r="H13" s="29">
        <v>52631.58</v>
      </c>
      <c r="I13" s="37" t="s">
        <v>29</v>
      </c>
      <c r="J13" s="30" t="s">
        <v>22</v>
      </c>
      <c r="K13" s="29">
        <f>SUM(L13:M13)</f>
        <v>1052631.58</v>
      </c>
      <c r="L13" s="29">
        <v>1000000</v>
      </c>
      <c r="M13" s="29">
        <v>52631.58</v>
      </c>
      <c r="N13" s="61" t="s">
        <v>62</v>
      </c>
      <c r="O13" s="72"/>
    </row>
    <row r="14" s="6" customFormat="1" ht="15">
      <c r="A14" s="63"/>
    </row>
    <row r="15" spans="1:7" ht="27.75" customHeight="1" thickBot="1">
      <c r="A15" s="93" t="s">
        <v>55</v>
      </c>
      <c r="B15" s="93"/>
      <c r="C15" s="25"/>
      <c r="D15" s="5" t="s">
        <v>56</v>
      </c>
      <c r="E15" s="25"/>
      <c r="F15" s="64">
        <v>44837</v>
      </c>
      <c r="G15" s="24"/>
    </row>
    <row r="16" spans="1:13" ht="20.25" customHeight="1">
      <c r="A16" s="20"/>
      <c r="B16" s="21"/>
      <c r="C16" s="26" t="s">
        <v>8</v>
      </c>
      <c r="D16" s="24"/>
      <c r="E16" s="26" t="s">
        <v>12</v>
      </c>
      <c r="F16" s="19"/>
      <c r="G16" s="19"/>
      <c r="H16" s="3"/>
      <c r="I16" s="3"/>
      <c r="J16" s="3"/>
      <c r="K16" s="3"/>
      <c r="L16" s="3"/>
      <c r="M16" s="4"/>
    </row>
    <row r="17" spans="1:13" ht="27.75" customHeight="1" thickBot="1">
      <c r="A17" s="94" t="s">
        <v>51</v>
      </c>
      <c r="B17" s="94"/>
      <c r="C17" s="25"/>
      <c r="D17" s="5" t="s">
        <v>52</v>
      </c>
      <c r="E17" s="25"/>
      <c r="F17" s="65">
        <v>44837</v>
      </c>
      <c r="G17" s="19"/>
      <c r="H17" s="3"/>
      <c r="I17" s="3"/>
      <c r="J17" s="3"/>
      <c r="K17" s="3"/>
      <c r="L17" s="3"/>
      <c r="M17" s="4"/>
    </row>
    <row r="18" spans="1:13" ht="20.25" customHeight="1">
      <c r="A18" s="20"/>
      <c r="B18" s="70"/>
      <c r="C18" s="26" t="s">
        <v>8</v>
      </c>
      <c r="D18" s="24"/>
      <c r="E18" s="26" t="s">
        <v>11</v>
      </c>
      <c r="F18" s="19"/>
      <c r="G18" s="19"/>
      <c r="H18" s="3"/>
      <c r="I18" s="3"/>
      <c r="J18" s="3"/>
      <c r="K18" s="3"/>
      <c r="L18" s="3"/>
      <c r="M18" s="4"/>
    </row>
    <row r="19" spans="1:13" ht="20.25" customHeight="1" thickBot="1">
      <c r="A19" s="20"/>
      <c r="B19" s="23" t="s">
        <v>9</v>
      </c>
      <c r="C19" s="25"/>
      <c r="D19" s="5" t="s">
        <v>52</v>
      </c>
      <c r="E19" s="25"/>
      <c r="F19" s="65">
        <v>44837</v>
      </c>
      <c r="G19" s="66" t="s">
        <v>53</v>
      </c>
      <c r="H19" s="3"/>
      <c r="I19" s="3"/>
      <c r="J19" s="3"/>
      <c r="K19" s="3"/>
      <c r="L19" s="4"/>
      <c r="M19" s="4"/>
    </row>
    <row r="20" spans="1:13" ht="20.25" customHeight="1">
      <c r="A20" s="19"/>
      <c r="B20" s="19"/>
      <c r="C20" s="26" t="s">
        <v>8</v>
      </c>
      <c r="D20" s="24"/>
      <c r="E20" s="26" t="s">
        <v>11</v>
      </c>
      <c r="F20" s="19"/>
      <c r="G20" s="26" t="s">
        <v>10</v>
      </c>
      <c r="H20" s="3"/>
      <c r="I20" s="3"/>
      <c r="J20" s="3"/>
      <c r="K20" s="3"/>
      <c r="L20" s="4"/>
      <c r="M20" s="4"/>
    </row>
    <row r="21" spans="1:13" ht="20.25" customHeight="1">
      <c r="A21" s="3"/>
      <c r="B21" s="3"/>
      <c r="C21" s="67"/>
      <c r="E21" s="67"/>
      <c r="F21" s="3"/>
      <c r="G21" s="67"/>
      <c r="H21" s="3"/>
      <c r="I21" s="3"/>
      <c r="J21" s="3"/>
      <c r="K21" s="3"/>
      <c r="L21" s="4"/>
      <c r="M21" s="4"/>
    </row>
    <row r="22" spans="1:2" s="68" customFormat="1" ht="15">
      <c r="A22" s="68" t="s">
        <v>54</v>
      </c>
      <c r="B22" s="69"/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</sheetData>
  <sheetProtection/>
  <mergeCells count="19">
    <mergeCell ref="A17:B17"/>
    <mergeCell ref="I9:I10"/>
    <mergeCell ref="J9:J10"/>
    <mergeCell ref="K9:M9"/>
    <mergeCell ref="N9:N10"/>
    <mergeCell ref="O9:O10"/>
    <mergeCell ref="A15:B15"/>
    <mergeCell ref="A9:A10"/>
    <mergeCell ref="B9:B10"/>
    <mergeCell ref="C9:C10"/>
    <mergeCell ref="D9:D10"/>
    <mergeCell ref="E9:E10"/>
    <mergeCell ref="F9:H9"/>
    <mergeCell ref="C1:E1"/>
    <mergeCell ref="I1:J1"/>
    <mergeCell ref="N1:O1"/>
    <mergeCell ref="A2:N2"/>
    <mergeCell ref="A3:N3"/>
    <mergeCell ref="A4:N4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user</cp:lastModifiedBy>
  <cp:lastPrinted>2022-06-29T08:55:01Z</cp:lastPrinted>
  <dcterms:created xsi:type="dcterms:W3CDTF">2019-05-31T06:30:16Z</dcterms:created>
  <dcterms:modified xsi:type="dcterms:W3CDTF">2022-10-03T10:06:20Z</dcterms:modified>
  <cp:category/>
  <cp:version/>
  <cp:contentType/>
  <cp:contentStatus/>
</cp:coreProperties>
</file>